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T:\2024年度\0401社会福祉課\４．地域福祉係\03社会福祉団体★\02 シニアクラブ\02単位シニアクラブ★\3.実績報告★\R6年度★\"/>
    </mc:Choice>
  </mc:AlternateContent>
  <xr:revisionPtr revIDLastSave="0" documentId="13_ncr:1_{2952B6DB-D54D-4FA5-9448-4C2F64B222C3}" xr6:coauthVersionLast="47" xr6:coauthVersionMax="47" xr10:uidLastSave="{00000000-0000-0000-0000-000000000000}"/>
  <bookViews>
    <workbookView xWindow="-120" yWindow="-120" windowWidth="24240" windowHeight="13140" tabRatio="1000" xr2:uid="{00000000-000D-0000-FFFF-FFFF00000000}"/>
  </bookViews>
  <sheets>
    <sheet name="実績報告" sheetId="4" r:id="rId1"/>
    <sheet name="収支報告（収入）" sheetId="6" r:id="rId2"/>
    <sheet name="収支報告（支出）" sheetId="7" r:id="rId3"/>
    <sheet name="事業報告（表）" sheetId="8" r:id="rId4"/>
    <sheet name="事業報告 (裏)" sheetId="14" r:id="rId5"/>
    <sheet name="実績報告 (記入例)" sheetId="10" r:id="rId6"/>
    <sheet name="収支報告（収入　記入例)" sheetId="13" r:id="rId7"/>
    <sheet name="収支報告（支出　記入例)" sheetId="12" r:id="rId8"/>
  </sheets>
  <definedNames>
    <definedName name="_xlnm.Print_Area" localSheetId="4">'事業報告 (裏)'!$A$1:$D$9</definedName>
    <definedName name="_xlnm.Print_Area" localSheetId="3">'事業報告（表）'!$A$1:$D$9</definedName>
    <definedName name="_xlnm.Print_Area" localSheetId="0">実績報告!$A$1:$Q$39</definedName>
    <definedName name="_xlnm.Print_Area" localSheetId="5">'実績報告 (記入例)'!$A$1:$Q$38</definedName>
    <definedName name="_xlnm.Print_Area" localSheetId="7">'収支報告（支出　記入例)'!$A$1:$E$27</definedName>
    <definedName name="_xlnm.Print_Area" localSheetId="2">'収支報告（支出）'!$A$1:$E$25</definedName>
    <definedName name="_xlnm.Print_Area" localSheetId="6">'収支報告（収入　記入例)'!$A$1:$O$15</definedName>
    <definedName name="_xlnm.Print_Area" localSheetId="1">'収支報告（収入）'!$A$1:$O$15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3" l="1"/>
  <c r="B14" i="12"/>
  <c r="B3" i="12"/>
  <c r="B6" i="12"/>
  <c r="G15" i="13"/>
  <c r="B21" i="12" l="1"/>
  <c r="C14" i="12" l="1"/>
  <c r="C6" i="12"/>
  <c r="C3" i="12"/>
  <c r="C21" i="12" l="1"/>
  <c r="C24" i="12" s="1"/>
  <c r="C25" i="12" s="1"/>
</calcChain>
</file>

<file path=xl/sharedStrings.xml><?xml version="1.0" encoding="utf-8"?>
<sst xmlns="http://schemas.openxmlformats.org/spreadsheetml/2006/main" count="224" uniqueCount="126">
  <si>
    <t>記</t>
    <rPh sb="0" eb="1">
      <t>キ</t>
    </rPh>
    <phoneticPr fontId="3"/>
  </si>
  <si>
    <t>様式第３号(第１２条第１項）</t>
  </si>
  <si>
    <t>申請者</t>
  </si>
  <si>
    <t>補助事業等実績報告書</t>
  </si>
  <si>
    <t>１．補助金等の交付決定(内示)額</t>
  </si>
  <si>
    <t>２．補助事業等の成果</t>
  </si>
  <si>
    <t>金</t>
    <rPh sb="0" eb="1">
      <t>キン</t>
    </rPh>
    <phoneticPr fontId="3"/>
  </si>
  <si>
    <t>円</t>
    <rPh sb="0" eb="1">
      <t>エン</t>
    </rPh>
    <phoneticPr fontId="3"/>
  </si>
  <si>
    <t>３．補助事業等の実績</t>
  </si>
  <si>
    <t>事業種目</t>
  </si>
  <si>
    <t>４．補助事業等完了期日</t>
    <rPh sb="9" eb="11">
      <t>キジツ</t>
    </rPh>
    <phoneticPr fontId="2"/>
  </si>
  <si>
    <t>５．添　付　書　類</t>
    <phoneticPr fontId="3"/>
  </si>
  <si>
    <t>事業量</t>
    <rPh sb="0" eb="2">
      <t>ジギョウ</t>
    </rPh>
    <rPh sb="2" eb="3">
      <t>リョウ</t>
    </rPh>
    <phoneticPr fontId="3"/>
  </si>
  <si>
    <t>事業費</t>
    <rPh sb="0" eb="3">
      <t>ジギョウヒ</t>
    </rPh>
    <phoneticPr fontId="3"/>
  </si>
  <si>
    <t>市補助金等</t>
    <rPh sb="0" eb="1">
      <t>シ</t>
    </rPh>
    <rPh sb="1" eb="4">
      <t>ホジョキン</t>
    </rPh>
    <rPh sb="4" eb="5">
      <t>トウ</t>
    </rPh>
    <phoneticPr fontId="3"/>
  </si>
  <si>
    <t>その他</t>
    <rPh sb="2" eb="3">
      <t>タ</t>
    </rPh>
    <phoneticPr fontId="3"/>
  </si>
  <si>
    <t>自己負担</t>
    <rPh sb="0" eb="2">
      <t>ジコ</t>
    </rPh>
    <rPh sb="2" eb="4">
      <t>フタン</t>
    </rPh>
    <phoneticPr fontId="3"/>
  </si>
  <si>
    <t>負担区分</t>
    <rPh sb="0" eb="2">
      <t>フタン</t>
    </rPh>
    <rPh sb="2" eb="4">
      <t>クブン</t>
    </rPh>
    <phoneticPr fontId="3"/>
  </si>
  <si>
    <t>四街道市</t>
    <rPh sb="0" eb="4">
      <t>ヨツカイドウシ</t>
    </rPh>
    <phoneticPr fontId="3"/>
  </si>
  <si>
    <t>四街道市長　様</t>
    <phoneticPr fontId="3"/>
  </si>
  <si>
    <t>住　所</t>
    <phoneticPr fontId="3"/>
  </si>
  <si>
    <t>名　称</t>
    <phoneticPr fontId="3"/>
  </si>
  <si>
    <t>氏　名</t>
    <rPh sb="0" eb="1">
      <t>シ</t>
    </rPh>
    <rPh sb="2" eb="3">
      <t>ナ</t>
    </rPh>
    <phoneticPr fontId="3"/>
  </si>
  <si>
    <t>電　話</t>
    <phoneticPr fontId="3"/>
  </si>
  <si>
    <t>収入の部</t>
    <rPh sb="0" eb="2">
      <t>シュウニュウ</t>
    </rPh>
    <rPh sb="3" eb="4">
      <t>ブ</t>
    </rPh>
    <phoneticPr fontId="3"/>
  </si>
  <si>
    <t>単位：円</t>
    <rPh sb="0" eb="2">
      <t>タンイ</t>
    </rPh>
    <rPh sb="3" eb="4">
      <t>エン</t>
    </rPh>
    <phoneticPr fontId="3"/>
  </si>
  <si>
    <t>説　　　明</t>
    <rPh sb="0" eb="1">
      <t>セツ</t>
    </rPh>
    <rPh sb="4" eb="5">
      <t>アキラ</t>
    </rPh>
    <phoneticPr fontId="3"/>
  </si>
  <si>
    <t>市補助金</t>
    <rPh sb="0" eb="1">
      <t>シ</t>
    </rPh>
    <rPh sb="1" eb="4">
      <t>ホジョキン</t>
    </rPh>
    <phoneticPr fontId="3"/>
  </si>
  <si>
    <t>会費</t>
    <rPh sb="0" eb="2">
      <t>カイヒ</t>
    </rPh>
    <phoneticPr fontId="3"/>
  </si>
  <si>
    <t>地区補助金</t>
    <rPh sb="0" eb="2">
      <t>チク</t>
    </rPh>
    <rPh sb="2" eb="5">
      <t>ホジョキン</t>
    </rPh>
    <phoneticPr fontId="3"/>
  </si>
  <si>
    <t>繰越金</t>
    <rPh sb="0" eb="2">
      <t>クリコシ</t>
    </rPh>
    <rPh sb="2" eb="3">
      <t>キン</t>
    </rPh>
    <phoneticPr fontId="3"/>
  </si>
  <si>
    <t>事業収入</t>
    <rPh sb="0" eb="2">
      <t>ジギョウ</t>
    </rPh>
    <rPh sb="2" eb="4">
      <t>シュウニュウ</t>
    </rPh>
    <phoneticPr fontId="3"/>
  </si>
  <si>
    <t>諸収入</t>
    <rPh sb="0" eb="1">
      <t>ショ</t>
    </rPh>
    <rPh sb="1" eb="3">
      <t>シュウニュウ</t>
    </rPh>
    <phoneticPr fontId="3"/>
  </si>
  <si>
    <t>合計</t>
    <rPh sb="0" eb="2">
      <t>ゴウケイ</t>
    </rPh>
    <phoneticPr fontId="3"/>
  </si>
  <si>
    <t>科　　目</t>
    <rPh sb="0" eb="1">
      <t>カ</t>
    </rPh>
    <rPh sb="3" eb="4">
      <t>メ</t>
    </rPh>
    <phoneticPr fontId="3"/>
  </si>
  <si>
    <t>四街道市より</t>
    <rPh sb="0" eb="4">
      <t>ヨツカイドウシ</t>
    </rPh>
    <phoneticPr fontId="3"/>
  </si>
  <si>
    <t>会長</t>
    <rPh sb="0" eb="1">
      <t>カイ</t>
    </rPh>
    <rPh sb="1" eb="2">
      <t>チョウ</t>
    </rPh>
    <phoneticPr fontId="3"/>
  </si>
  <si>
    <t>支出の部</t>
    <rPh sb="0" eb="2">
      <t>シシュツ</t>
    </rPh>
    <rPh sb="3" eb="4">
      <t>ブ</t>
    </rPh>
    <phoneticPr fontId="3"/>
  </si>
  <si>
    <t>会議費</t>
    <rPh sb="0" eb="3">
      <t>カイギヒ</t>
    </rPh>
    <phoneticPr fontId="3"/>
  </si>
  <si>
    <t>（１）総会費</t>
    <rPh sb="3" eb="5">
      <t>ソウカイ</t>
    </rPh>
    <rPh sb="5" eb="6">
      <t>ヒ</t>
    </rPh>
    <phoneticPr fontId="3"/>
  </si>
  <si>
    <t>（2）役員会費</t>
    <rPh sb="3" eb="5">
      <t>ヤクイン</t>
    </rPh>
    <rPh sb="5" eb="7">
      <t>カイヒ</t>
    </rPh>
    <phoneticPr fontId="3"/>
  </si>
  <si>
    <t>事務費</t>
    <rPh sb="0" eb="3">
      <t>ジムヒ</t>
    </rPh>
    <phoneticPr fontId="3"/>
  </si>
  <si>
    <t>（1）負担金</t>
    <rPh sb="3" eb="6">
      <t>フタンキン</t>
    </rPh>
    <phoneticPr fontId="3"/>
  </si>
  <si>
    <t>（2）交際費</t>
    <rPh sb="3" eb="5">
      <t>コウサイ</t>
    </rPh>
    <rPh sb="5" eb="6">
      <t>ヒ</t>
    </rPh>
    <phoneticPr fontId="3"/>
  </si>
  <si>
    <t>（3）慶弔費</t>
    <rPh sb="3" eb="5">
      <t>ケイチョウ</t>
    </rPh>
    <rPh sb="5" eb="6">
      <t>ヒ</t>
    </rPh>
    <phoneticPr fontId="3"/>
  </si>
  <si>
    <t>（4）通信費</t>
    <rPh sb="3" eb="5">
      <t>ツウシン</t>
    </rPh>
    <rPh sb="5" eb="6">
      <t>ヒ</t>
    </rPh>
    <phoneticPr fontId="3"/>
  </si>
  <si>
    <t>（5）消耗品費</t>
    <rPh sb="3" eb="6">
      <t>ショウモウヒン</t>
    </rPh>
    <rPh sb="6" eb="7">
      <t>ヒ</t>
    </rPh>
    <phoneticPr fontId="3"/>
  </si>
  <si>
    <t>（6）印刷費</t>
    <rPh sb="3" eb="5">
      <t>インサツ</t>
    </rPh>
    <rPh sb="5" eb="6">
      <t>ヒ</t>
    </rPh>
    <phoneticPr fontId="3"/>
  </si>
  <si>
    <t>（7）その他</t>
    <rPh sb="5" eb="6">
      <t>タ</t>
    </rPh>
    <phoneticPr fontId="3"/>
  </si>
  <si>
    <t>（1）社会奉仕等活動費</t>
    <rPh sb="3" eb="5">
      <t>シャカイ</t>
    </rPh>
    <rPh sb="5" eb="7">
      <t>ホウシ</t>
    </rPh>
    <rPh sb="7" eb="8">
      <t>トウ</t>
    </rPh>
    <rPh sb="8" eb="10">
      <t>カツドウ</t>
    </rPh>
    <rPh sb="10" eb="11">
      <t>ヒ</t>
    </rPh>
    <phoneticPr fontId="3"/>
  </si>
  <si>
    <t>（2）研修・教育推進費</t>
    <rPh sb="3" eb="5">
      <t>ケンシュウ</t>
    </rPh>
    <rPh sb="6" eb="8">
      <t>キョウイク</t>
    </rPh>
    <rPh sb="8" eb="10">
      <t>スイシン</t>
    </rPh>
    <rPh sb="10" eb="11">
      <t>ヒ</t>
    </rPh>
    <phoneticPr fontId="3"/>
  </si>
  <si>
    <t>（3）健康促進等事業費</t>
    <rPh sb="3" eb="5">
      <t>ケンコウ</t>
    </rPh>
    <rPh sb="5" eb="7">
      <t>ソクシン</t>
    </rPh>
    <rPh sb="7" eb="8">
      <t>トウ</t>
    </rPh>
    <rPh sb="8" eb="11">
      <t>ジギョウヒ</t>
    </rPh>
    <phoneticPr fontId="3"/>
  </si>
  <si>
    <t>（4）行事開催等活動費</t>
    <rPh sb="3" eb="5">
      <t>ギョウジ</t>
    </rPh>
    <rPh sb="5" eb="7">
      <t>カイサイ</t>
    </rPh>
    <rPh sb="7" eb="8">
      <t>トウ</t>
    </rPh>
    <rPh sb="8" eb="10">
      <t>カツドウ</t>
    </rPh>
    <rPh sb="10" eb="11">
      <t>ヒ</t>
    </rPh>
    <phoneticPr fontId="3"/>
  </si>
  <si>
    <t>（5）その他事業費</t>
    <rPh sb="5" eb="6">
      <t>タ</t>
    </rPh>
    <rPh sb="6" eb="9">
      <t>ジギョウヒ</t>
    </rPh>
    <phoneticPr fontId="3"/>
  </si>
  <si>
    <t>予備費</t>
    <rPh sb="0" eb="3">
      <t>ヨビヒ</t>
    </rPh>
    <phoneticPr fontId="3"/>
  </si>
  <si>
    <t>シニアクラブ連合会負担金</t>
    <rPh sb="6" eb="9">
      <t>レンゴウカイ</t>
    </rPh>
    <rPh sb="9" eb="12">
      <t>フタンキン</t>
    </rPh>
    <phoneticPr fontId="3"/>
  </si>
  <si>
    <t>説　　　　　明</t>
    <rPh sb="0" eb="1">
      <t>セツ</t>
    </rPh>
    <rPh sb="6" eb="7">
      <t>アキラ</t>
    </rPh>
    <phoneticPr fontId="3"/>
  </si>
  <si>
    <t>総収入</t>
    <rPh sb="0" eb="3">
      <t>ソウシュウニュウ</t>
    </rPh>
    <phoneticPr fontId="3"/>
  </si>
  <si>
    <t>総支出</t>
    <rPh sb="0" eb="3">
      <t>ソウシシュツ</t>
    </rPh>
    <phoneticPr fontId="3"/>
  </si>
  <si>
    <t>差引残高
（次年度繰越金）</t>
    <rPh sb="0" eb="2">
      <t>サシヒキ</t>
    </rPh>
    <rPh sb="2" eb="4">
      <t>ザンダカ</t>
    </rPh>
    <rPh sb="6" eb="9">
      <t>ジネンド</t>
    </rPh>
    <rPh sb="9" eb="11">
      <t>クリコシ</t>
    </rPh>
    <rPh sb="11" eb="12">
      <t>キン</t>
    </rPh>
    <phoneticPr fontId="3"/>
  </si>
  <si>
    <t>月</t>
    <rPh sb="0" eb="1">
      <t>ツキ</t>
    </rPh>
    <phoneticPr fontId="3"/>
  </si>
  <si>
    <t>行事案内</t>
    <rPh sb="0" eb="2">
      <t>ギョウジ</t>
    </rPh>
    <rPh sb="2" eb="4">
      <t>アンナイ</t>
    </rPh>
    <phoneticPr fontId="3"/>
  </si>
  <si>
    <t>日（曜日）</t>
    <rPh sb="0" eb="1">
      <t>ニチ</t>
    </rPh>
    <rPh sb="2" eb="4">
      <t>ヨウビ</t>
    </rPh>
    <phoneticPr fontId="3"/>
  </si>
  <si>
    <t>４　月</t>
    <rPh sb="2" eb="3">
      <t>ガツ</t>
    </rPh>
    <phoneticPr fontId="3"/>
  </si>
  <si>
    <t>５　月</t>
    <rPh sb="2" eb="3">
      <t>ガツ</t>
    </rPh>
    <phoneticPr fontId="3"/>
  </si>
  <si>
    <t>６　月</t>
    <rPh sb="2" eb="3">
      <t>ガツ</t>
    </rPh>
    <phoneticPr fontId="3"/>
  </si>
  <si>
    <t>７　月</t>
    <rPh sb="2" eb="3">
      <t>ガツ</t>
    </rPh>
    <phoneticPr fontId="3"/>
  </si>
  <si>
    <t>８　月</t>
    <rPh sb="2" eb="3">
      <t>ガツ</t>
    </rPh>
    <phoneticPr fontId="3"/>
  </si>
  <si>
    <t>９　月</t>
    <rPh sb="2" eb="3">
      <t>ガツ</t>
    </rPh>
    <phoneticPr fontId="3"/>
  </si>
  <si>
    <t>１０
月</t>
    <rPh sb="5" eb="6">
      <t>ガツ</t>
    </rPh>
    <phoneticPr fontId="3"/>
  </si>
  <si>
    <t>１１
月</t>
    <rPh sb="4" eb="5">
      <t>ガツ</t>
    </rPh>
    <phoneticPr fontId="3"/>
  </si>
  <si>
    <t>１２
月</t>
    <rPh sb="4" eb="5">
      <t>ガツ</t>
    </rPh>
    <phoneticPr fontId="3"/>
  </si>
  <si>
    <t>１
月</t>
    <rPh sb="3" eb="4">
      <t>ガツ</t>
    </rPh>
    <phoneticPr fontId="3"/>
  </si>
  <si>
    <t>２
月</t>
    <rPh sb="3" eb="4">
      <t>ガツ</t>
    </rPh>
    <phoneticPr fontId="3"/>
  </si>
  <si>
    <t>３
月</t>
    <rPh sb="3" eb="4">
      <t>ガツ</t>
    </rPh>
    <phoneticPr fontId="3"/>
  </si>
  <si>
    <t>（表）</t>
    <rPh sb="1" eb="2">
      <t>オモテ</t>
    </rPh>
    <phoneticPr fontId="3"/>
  </si>
  <si>
    <t>（裏）</t>
    <rPh sb="1" eb="2">
      <t>ウラ</t>
    </rPh>
    <phoneticPr fontId="3"/>
  </si>
  <si>
    <t>(会員数)人</t>
    <rPh sb="1" eb="4">
      <t>カイインスウ</t>
    </rPh>
    <rPh sb="5" eb="6">
      <t>ニン</t>
    </rPh>
    <phoneticPr fontId="3"/>
  </si>
  <si>
    <t>※主な活動内容とその成果を必ず記入</t>
    <rPh sb="1" eb="2">
      <t>オモ</t>
    </rPh>
    <rPh sb="3" eb="5">
      <t>カツドウ</t>
    </rPh>
    <rPh sb="5" eb="7">
      <t>ナイヨウ</t>
    </rPh>
    <rPh sb="10" eb="12">
      <t>セイカ</t>
    </rPh>
    <rPh sb="13" eb="14">
      <t>カナラ</t>
    </rPh>
    <rPh sb="15" eb="17">
      <t>キニュウ</t>
    </rPh>
    <phoneticPr fontId="3"/>
  </si>
  <si>
    <t>※市補助金を用いた事業の内容を記載するため、親睦旅行や忘年会等、娯楽と間違われる内容の記載はしないでください。会員の長寿を祝うために開催している敬老会等は可です。
（例）定例集会・各クラブ活動・社会奉仕活動・ゲートボール大会及びグラウンドゴルフ大会等スポーツ大会への参加。　　　　　　　　　　　　　　　　　　　　　　　　　　　　　　　　　　　　　　　　　　　　　　　　　　　　　　　　　　　会員相互の協力により、親睦を深めるとともに、会員の生きがいづくりの推進や健康維持が保たれた。</t>
    <phoneticPr fontId="3"/>
  </si>
  <si>
    <t>運営事業費</t>
    <phoneticPr fontId="3"/>
  </si>
  <si>
    <t>単位シニアクラブ</t>
    <phoneticPr fontId="3"/>
  </si>
  <si>
    <t>関係書類を添えて報告します。</t>
    <phoneticPr fontId="3"/>
  </si>
  <si>
    <t>業等が完了したので、四街道市補助金等交付規則第１２条第１項の規定により、</t>
    <phoneticPr fontId="3"/>
  </si>
  <si>
    <t>業等が完了したので、四街道市補助金等交付規則第１２条第１項の規定により、</t>
    <phoneticPr fontId="3"/>
  </si>
  <si>
    <r>
      <rPr>
        <b/>
        <sz val="13"/>
        <color rgb="FFFF0000"/>
        <rFont val="ＭＳ 明朝"/>
        <family val="1"/>
        <charset val="128"/>
      </rPr>
      <t>Ⓐ</t>
    </r>
    <r>
      <rPr>
        <sz val="13"/>
        <color theme="1"/>
        <rFont val="ＭＳ 明朝"/>
        <family val="1"/>
        <charset val="128"/>
      </rPr>
      <t>　　円</t>
    </r>
    <rPh sb="3" eb="4">
      <t>エン</t>
    </rPh>
    <phoneticPr fontId="3"/>
  </si>
  <si>
    <r>
      <rPr>
        <b/>
        <sz val="13"/>
        <color rgb="FFFF0000"/>
        <rFont val="ＭＳ 明朝"/>
        <family val="1"/>
        <charset val="128"/>
      </rPr>
      <t>Ⓑ</t>
    </r>
    <r>
      <rPr>
        <sz val="13"/>
        <color theme="1"/>
        <rFont val="ＭＳ 明朝"/>
        <family val="1"/>
        <charset val="128"/>
      </rPr>
      <t>　　円</t>
    </r>
    <rPh sb="3" eb="4">
      <t>エン</t>
    </rPh>
    <phoneticPr fontId="3"/>
  </si>
  <si>
    <r>
      <rPr>
        <b/>
        <sz val="13"/>
        <color rgb="FFFF0000"/>
        <rFont val="ＭＳ 明朝"/>
        <family val="1"/>
        <charset val="128"/>
      </rPr>
      <t>Ⓓ</t>
    </r>
    <r>
      <rPr>
        <sz val="13"/>
        <color theme="1"/>
        <rFont val="ＭＳ 明朝"/>
        <family val="1"/>
        <charset val="128"/>
      </rPr>
      <t>　　円</t>
    </r>
    <rPh sb="3" eb="4">
      <t>エン</t>
    </rPh>
    <phoneticPr fontId="3"/>
  </si>
  <si>
    <t>市役所シニアクラブ</t>
    <rPh sb="0" eb="3">
      <t>シヤクショ</t>
    </rPh>
    <phoneticPr fontId="3"/>
  </si>
  <si>
    <t>四街道　太郎</t>
    <rPh sb="0" eb="3">
      <t>ヨツカイドウ</t>
    </rPh>
    <rPh sb="4" eb="6">
      <t>タロウ</t>
    </rPh>
    <phoneticPr fontId="3"/>
  </si>
  <si>
    <t>100円×50人×12ケ月</t>
    <rPh sb="3" eb="4">
      <t>エン</t>
    </rPh>
    <rPh sb="7" eb="8">
      <t>ニン</t>
    </rPh>
    <rPh sb="11" eb="13">
      <t>カゲツ</t>
    </rPh>
    <phoneticPr fontId="3"/>
  </si>
  <si>
    <t>前年度繰越金</t>
    <rPh sb="0" eb="3">
      <t>ゼンネンド</t>
    </rPh>
    <rPh sb="3" eb="5">
      <t>クリコシ</t>
    </rPh>
    <rPh sb="5" eb="6">
      <t>キン</t>
    </rPh>
    <phoneticPr fontId="3"/>
  </si>
  <si>
    <t>廃品回収　　　　　　　20,000
バザー　　　　　　　　10,000</t>
    <rPh sb="0" eb="2">
      <t>ハイヒン</t>
    </rPh>
    <rPh sb="2" eb="4">
      <t>カイシュウ</t>
    </rPh>
    <phoneticPr fontId="3"/>
  </si>
  <si>
    <t>祝儀　　　　　　　　 　5,000
預金利子　　　　　　 　　 50</t>
    <rPh sb="0" eb="2">
      <t>シュウギ</t>
    </rPh>
    <rPh sb="18" eb="20">
      <t>ヨキン</t>
    </rPh>
    <rPh sb="20" eb="22">
      <t>リシ</t>
    </rPh>
    <phoneticPr fontId="3"/>
  </si>
  <si>
    <t>茶菓子　380円×50人</t>
    <rPh sb="0" eb="3">
      <t>チャガシ</t>
    </rPh>
    <rPh sb="7" eb="8">
      <t>エン</t>
    </rPh>
    <rPh sb="11" eb="12">
      <t>ニン</t>
    </rPh>
    <phoneticPr fontId="3"/>
  </si>
  <si>
    <t>ファイル・用紙等</t>
    <rPh sb="5" eb="7">
      <t>ヨウシ</t>
    </rPh>
    <rPh sb="7" eb="8">
      <t>トウ</t>
    </rPh>
    <phoneticPr fontId="3"/>
  </si>
  <si>
    <t>自治会より</t>
    <rPh sb="0" eb="3">
      <t>ジチカイ</t>
    </rPh>
    <phoneticPr fontId="3"/>
  </si>
  <si>
    <t>茶　葉　1,000円×3袋　</t>
    <rPh sb="0" eb="1">
      <t>チャ</t>
    </rPh>
    <rPh sb="2" eb="3">
      <t>ハ</t>
    </rPh>
    <rPh sb="9" eb="10">
      <t>エン</t>
    </rPh>
    <rPh sb="12" eb="13">
      <t>フクロ</t>
    </rPh>
    <phoneticPr fontId="3"/>
  </si>
  <si>
    <t>自治会総会祝儀　</t>
    <rPh sb="0" eb="3">
      <t>ジチカイ</t>
    </rPh>
    <rPh sb="3" eb="5">
      <t>ソウカイ</t>
    </rPh>
    <rPh sb="5" eb="7">
      <t>シュウギ</t>
    </rPh>
    <phoneticPr fontId="3"/>
  </si>
  <si>
    <t>入院見舞金　</t>
    <rPh sb="0" eb="2">
      <t>ニュウイン</t>
    </rPh>
    <rPh sb="2" eb="4">
      <t>ミマイ</t>
    </rPh>
    <rPh sb="4" eb="5">
      <t>キン</t>
    </rPh>
    <phoneticPr fontId="3"/>
  </si>
  <si>
    <t>切手代　84円×5枚　</t>
    <rPh sb="0" eb="2">
      <t>キッテ</t>
    </rPh>
    <rPh sb="2" eb="3">
      <t>ダイ</t>
    </rPh>
    <rPh sb="6" eb="7">
      <t>エン</t>
    </rPh>
    <rPh sb="9" eb="10">
      <t>マイ</t>
    </rPh>
    <phoneticPr fontId="3"/>
  </si>
  <si>
    <t>コピー代</t>
    <rPh sb="3" eb="4">
      <t>ダイ</t>
    </rPh>
    <phoneticPr fontId="3"/>
  </si>
  <si>
    <t>町内清掃活動
交通安全教室</t>
    <rPh sb="0" eb="2">
      <t>チョウナイ</t>
    </rPh>
    <rPh sb="2" eb="4">
      <t>セイソウ</t>
    </rPh>
    <rPh sb="4" eb="6">
      <t>カツドウ</t>
    </rPh>
    <rPh sb="7" eb="9">
      <t>コウツウ</t>
    </rPh>
    <rPh sb="9" eb="11">
      <t>アンゼン</t>
    </rPh>
    <rPh sb="11" eb="13">
      <t>キョウシツ</t>
    </rPh>
    <phoneticPr fontId="3"/>
  </si>
  <si>
    <t>研修会補助金</t>
    <rPh sb="0" eb="3">
      <t>ケンシュウカイ</t>
    </rPh>
    <rPh sb="3" eb="6">
      <t>ホジョキン</t>
    </rPh>
    <phoneticPr fontId="3"/>
  </si>
  <si>
    <t>GG大会
健康体操教室</t>
    <rPh sb="2" eb="4">
      <t>タイカイ</t>
    </rPh>
    <rPh sb="5" eb="7">
      <t>ケンコウ</t>
    </rPh>
    <rPh sb="7" eb="9">
      <t>タイソウ</t>
    </rPh>
    <rPh sb="9" eb="11">
      <t>キョウシツ</t>
    </rPh>
    <phoneticPr fontId="3"/>
  </si>
  <si>
    <t>定例集会
敬老会（祝品）</t>
    <rPh sb="0" eb="2">
      <t>テイレイ</t>
    </rPh>
    <rPh sb="2" eb="4">
      <t>シュウカイ</t>
    </rPh>
    <rPh sb="5" eb="8">
      <t>ケイロウカイ</t>
    </rPh>
    <rPh sb="9" eb="10">
      <t>イワイ</t>
    </rPh>
    <rPh sb="10" eb="11">
      <t>ヒン</t>
    </rPh>
    <phoneticPr fontId="3"/>
  </si>
  <si>
    <r>
      <rPr>
        <b/>
        <sz val="13"/>
        <color rgb="FFFF0000"/>
        <rFont val="ＭＳ 明朝"/>
        <family val="1"/>
        <charset val="128"/>
      </rPr>
      <t>Ⓒ</t>
    </r>
    <r>
      <rPr>
        <sz val="13"/>
        <color theme="1"/>
        <rFont val="ＭＳ 明朝"/>
        <family val="1"/>
        <charset val="128"/>
      </rPr>
      <t>　　　円</t>
    </r>
    <rPh sb="4" eb="5">
      <t>エン</t>
    </rPh>
    <phoneticPr fontId="3"/>
  </si>
  <si>
    <t>　令和　年　月　日付け四街道市社指令第　号の　で交付決定(内示)された補助事</t>
    <rPh sb="1" eb="3">
      <t>レイワ</t>
    </rPh>
    <rPh sb="15" eb="16">
      <t>シャ</t>
    </rPh>
    <phoneticPr fontId="2"/>
  </si>
  <si>
    <t>令和　年度収支報告書及び事業報告書</t>
    <rPh sb="0" eb="2">
      <t>レイワ</t>
    </rPh>
    <phoneticPr fontId="2"/>
  </si>
  <si>
    <t>令和　　年度収支報告書</t>
    <rPh sb="0" eb="1">
      <t>レイ</t>
    </rPh>
    <rPh sb="1" eb="2">
      <t>ワ</t>
    </rPh>
    <rPh sb="4" eb="6">
      <t>ネンド</t>
    </rPh>
    <rPh sb="6" eb="8">
      <t>シュウシ</t>
    </rPh>
    <rPh sb="8" eb="11">
      <t>ホウコクショ</t>
    </rPh>
    <phoneticPr fontId="3"/>
  </si>
  <si>
    <t>　年度予算額</t>
    <rPh sb="1" eb="3">
      <t>ネンド</t>
    </rPh>
    <rPh sb="3" eb="5">
      <t>ヨサン</t>
    </rPh>
    <rPh sb="5" eb="6">
      <t>ガク</t>
    </rPh>
    <phoneticPr fontId="3"/>
  </si>
  <si>
    <t>　年度決算額</t>
    <rPh sb="1" eb="3">
      <t>ネンド</t>
    </rPh>
    <rPh sb="3" eb="5">
      <t>ケッサン</t>
    </rPh>
    <rPh sb="5" eb="6">
      <t>ガク</t>
    </rPh>
    <phoneticPr fontId="3"/>
  </si>
  <si>
    <t>令和　　年３月３１日</t>
    <rPh sb="0" eb="2">
      <t>レイワ</t>
    </rPh>
    <phoneticPr fontId="2"/>
  </si>
  <si>
    <t>年度予算額</t>
    <rPh sb="0" eb="2">
      <t>ネンド</t>
    </rPh>
    <rPh sb="2" eb="4">
      <t>ヨサン</t>
    </rPh>
    <rPh sb="4" eb="5">
      <t>ガク</t>
    </rPh>
    <phoneticPr fontId="3"/>
  </si>
  <si>
    <t>年度決算額</t>
    <rPh sb="0" eb="2">
      <t>ネンド</t>
    </rPh>
    <rPh sb="2" eb="4">
      <t>ケッサン</t>
    </rPh>
    <rPh sb="4" eb="5">
      <t>ガク</t>
    </rPh>
    <phoneticPr fontId="3"/>
  </si>
  <si>
    <t>令和　年度事業報告書</t>
    <rPh sb="0" eb="1">
      <t>レイ</t>
    </rPh>
    <rPh sb="1" eb="2">
      <t>ワ</t>
    </rPh>
    <rPh sb="3" eb="5">
      <t>ネンド</t>
    </rPh>
    <rPh sb="5" eb="7">
      <t>ジギョウ</t>
    </rPh>
    <rPh sb="7" eb="10">
      <t>ホウコクショ</t>
    </rPh>
    <phoneticPr fontId="3"/>
  </si>
  <si>
    <t>令和　年3月31日</t>
    <phoneticPr fontId="3"/>
  </si>
  <si>
    <t>令和　年３月３１日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phoneticPr fontId="2"/>
  </si>
  <si>
    <t>令和　年度収支報告書</t>
    <rPh sb="0" eb="1">
      <t>レイ</t>
    </rPh>
    <rPh sb="1" eb="2">
      <t>ワ</t>
    </rPh>
    <rPh sb="3" eb="5">
      <t>ネンド</t>
    </rPh>
    <rPh sb="5" eb="7">
      <t>シュウシ</t>
    </rPh>
    <rPh sb="7" eb="10">
      <t>ホウコクショ</t>
    </rPh>
    <phoneticPr fontId="3"/>
  </si>
  <si>
    <t>四街道市鹿渡無番地</t>
    <rPh sb="0" eb="4">
      <t>ヨツカイドウシ</t>
    </rPh>
    <rPh sb="4" eb="6">
      <t>シカワタシ</t>
    </rPh>
    <rPh sb="6" eb="7">
      <t>ム</t>
    </rPh>
    <rPh sb="7" eb="9">
      <t>バンチ</t>
    </rPh>
    <phoneticPr fontId="3"/>
  </si>
  <si>
    <t>市役所シニアクラブ</t>
    <rPh sb="0" eb="3">
      <t>シヤクショ</t>
    </rPh>
    <phoneticPr fontId="3"/>
  </si>
  <si>
    <t>421-6121</t>
    <phoneticPr fontId="3"/>
  </si>
  <si>
    <t>会長　四街道　太郎</t>
    <rPh sb="0" eb="2">
      <t>カイチョウ</t>
    </rPh>
    <rPh sb="3" eb="6">
      <t>ヨツカイドウ</t>
    </rPh>
    <rPh sb="7" eb="9">
      <t>タロウ</t>
    </rPh>
    <phoneticPr fontId="3"/>
  </si>
  <si>
    <r>
      <rPr>
        <b/>
        <sz val="13"/>
        <color theme="1"/>
        <rFont val="ＭＳ 明朝"/>
        <family val="1"/>
        <charset val="128"/>
      </rPr>
      <t>　</t>
    </r>
    <r>
      <rPr>
        <sz val="13"/>
        <color theme="1"/>
        <rFont val="ＭＳ 明朝"/>
        <family val="1"/>
        <charset val="128"/>
      </rPr>
      <t>令和〇年〇月〇日付け四街道市社指令第〇号の〇で交付決定(内示)された補助事</t>
    </r>
    <rPh sb="1" eb="3">
      <t>レイワ</t>
    </rPh>
    <rPh sb="15" eb="16">
      <t>シャ</t>
    </rPh>
    <phoneticPr fontId="2"/>
  </si>
  <si>
    <t>四街道市鹿渡無番地</t>
    <rPh sb="0" eb="4">
      <t>ヨツカイドウシ</t>
    </rPh>
    <phoneticPr fontId="3"/>
  </si>
  <si>
    <t>令和　年３月３１日</t>
    <rPh sb="0" eb="2">
      <t>レイワ</t>
    </rPh>
    <rPh sb="3" eb="4">
      <t>ネン</t>
    </rPh>
    <rPh sb="5" eb="6">
      <t>ツキ</t>
    </rPh>
    <rPh sb="8" eb="9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</si>
</sst>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name val="ＭＳ 明朝"/>
      <family val="1"/>
      <charset val="128"/>
    </font>
    <font>
      <sz val="13"/>
      <color rgb="FFFF0000"/>
      <name val="ＭＳ 明朝"/>
      <family val="1"/>
      <charset val="128"/>
    </font>
    <font>
      <sz val="13"/>
      <color theme="1"/>
      <name val="ＭＳ Ｐ明朝"/>
      <family val="1"/>
      <charset val="128"/>
    </font>
    <font>
      <u/>
      <sz val="14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b/>
      <sz val="13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7" fillId="0" borderId="0"/>
  </cellStyleXfs>
  <cellXfs count="20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38" fontId="10" fillId="2" borderId="34" xfId="1" applyFont="1" applyFill="1" applyBorder="1">
      <alignment vertical="center"/>
    </xf>
    <xf numFmtId="38" fontId="10" fillId="2" borderId="36" xfId="1" applyFont="1" applyFill="1" applyBorder="1">
      <alignment vertical="center"/>
    </xf>
    <xf numFmtId="38" fontId="10" fillId="2" borderId="38" xfId="1" applyFont="1" applyFill="1" applyBorder="1">
      <alignment vertical="center"/>
    </xf>
    <xf numFmtId="0" fontId="10" fillId="0" borderId="31" xfId="0" applyFont="1" applyBorder="1">
      <alignment vertical="center"/>
    </xf>
    <xf numFmtId="0" fontId="10" fillId="0" borderId="40" xfId="0" applyFont="1" applyBorder="1">
      <alignment vertical="center"/>
    </xf>
    <xf numFmtId="0" fontId="10" fillId="0" borderId="42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37" xfId="0" applyFont="1" applyBorder="1">
      <alignment vertical="center"/>
    </xf>
    <xf numFmtId="0" fontId="10" fillId="0" borderId="33" xfId="0" applyFont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  <xf numFmtId="38" fontId="11" fillId="2" borderId="31" xfId="1" applyFont="1" applyFill="1" applyBorder="1" applyAlignment="1">
      <alignment horizontal="center" vertical="center"/>
    </xf>
    <xf numFmtId="38" fontId="11" fillId="2" borderId="32" xfId="1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distributed" vertical="center" wrapText="1"/>
    </xf>
    <xf numFmtId="38" fontId="12" fillId="0" borderId="1" xfId="1" applyFont="1" applyBorder="1">
      <alignment vertical="center"/>
    </xf>
    <xf numFmtId="38" fontId="12" fillId="0" borderId="21" xfId="1" applyFont="1" applyBorder="1">
      <alignment vertical="center"/>
    </xf>
    <xf numFmtId="38" fontId="12" fillId="0" borderId="20" xfId="1" applyFont="1" applyBorder="1">
      <alignment vertical="center"/>
    </xf>
    <xf numFmtId="38" fontId="12" fillId="0" borderId="24" xfId="1" applyFont="1" applyBorder="1">
      <alignment vertical="center"/>
    </xf>
    <xf numFmtId="38" fontId="12" fillId="0" borderId="27" xfId="1" applyFont="1" applyBorder="1">
      <alignment vertical="center"/>
    </xf>
    <xf numFmtId="38" fontId="12" fillId="0" borderId="23" xfId="1" applyFont="1" applyBorder="1">
      <alignment vertical="center"/>
    </xf>
    <xf numFmtId="38" fontId="12" fillId="0" borderId="22" xfId="1" applyFont="1" applyBorder="1">
      <alignment vertical="center"/>
    </xf>
    <xf numFmtId="38" fontId="12" fillId="0" borderId="25" xfId="1" applyFont="1" applyBorder="1">
      <alignment vertical="center"/>
    </xf>
    <xf numFmtId="38" fontId="12" fillId="0" borderId="29" xfId="1" applyFont="1" applyBorder="1">
      <alignment vertical="center"/>
    </xf>
    <xf numFmtId="38" fontId="12" fillId="2" borderId="33" xfId="1" applyFont="1" applyFill="1" applyBorder="1">
      <alignment vertical="center"/>
    </xf>
    <xf numFmtId="38" fontId="12" fillId="2" borderId="35" xfId="1" applyFont="1" applyFill="1" applyBorder="1">
      <alignment vertical="center"/>
    </xf>
    <xf numFmtId="38" fontId="12" fillId="2" borderId="37" xfId="1" applyFont="1" applyFill="1" applyBorder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1" fillId="0" borderId="53" xfId="0" applyFont="1" applyBorder="1" applyAlignment="1">
      <alignment horizontal="distributed" vertical="center"/>
    </xf>
    <xf numFmtId="0" fontId="14" fillId="0" borderId="0" xfId="0" applyFont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>
      <alignment vertical="center"/>
    </xf>
    <xf numFmtId="0" fontId="14" fillId="0" borderId="0" xfId="0" applyFont="1" applyAlignment="1">
      <alignment vertical="top"/>
    </xf>
    <xf numFmtId="0" fontId="16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38" fontId="17" fillId="0" borderId="8" xfId="1" applyFont="1" applyBorder="1">
      <alignment vertical="center"/>
    </xf>
    <xf numFmtId="38" fontId="18" fillId="0" borderId="1" xfId="1" applyFont="1" applyBorder="1">
      <alignment vertical="center"/>
    </xf>
    <xf numFmtId="38" fontId="12" fillId="0" borderId="16" xfId="1" applyFont="1" applyBorder="1">
      <alignment vertical="center"/>
    </xf>
    <xf numFmtId="38" fontId="12" fillId="0" borderId="51" xfId="1" applyFont="1" applyBorder="1">
      <alignment vertical="center"/>
    </xf>
    <xf numFmtId="38" fontId="12" fillId="0" borderId="54" xfId="1" applyFont="1" applyBorder="1">
      <alignment vertical="center"/>
    </xf>
    <xf numFmtId="38" fontId="12" fillId="0" borderId="55" xfId="1" applyFont="1" applyBorder="1">
      <alignment vertical="center"/>
    </xf>
    <xf numFmtId="38" fontId="12" fillId="2" borderId="52" xfId="1" applyFont="1" applyFill="1" applyBorder="1">
      <alignment vertical="center"/>
    </xf>
    <xf numFmtId="38" fontId="12" fillId="2" borderId="53" xfId="1" applyFont="1" applyFill="1" applyBorder="1">
      <alignment vertical="center"/>
    </xf>
    <xf numFmtId="0" fontId="14" fillId="0" borderId="31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0" borderId="45" xfId="0" applyFont="1" applyBorder="1">
      <alignment vertical="center"/>
    </xf>
    <xf numFmtId="0" fontId="14" fillId="0" borderId="39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49" fontId="14" fillId="0" borderId="0" xfId="0" applyNumberFormat="1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38" fontId="12" fillId="0" borderId="8" xfId="1" applyFont="1" applyBorder="1">
      <alignment vertical="center"/>
    </xf>
    <xf numFmtId="0" fontId="11" fillId="2" borderId="39" xfId="0" applyFont="1" applyFill="1" applyBorder="1" applyAlignment="1">
      <alignment horizontal="distributed" vertical="center"/>
    </xf>
    <xf numFmtId="0" fontId="11" fillId="2" borderId="50" xfId="0" applyFont="1" applyFill="1" applyBorder="1" applyAlignment="1">
      <alignment horizontal="distributed" vertical="center"/>
    </xf>
    <xf numFmtId="38" fontId="12" fillId="0" borderId="56" xfId="1" applyFont="1" applyBorder="1">
      <alignment vertical="center"/>
    </xf>
    <xf numFmtId="38" fontId="10" fillId="2" borderId="58" xfId="1" applyFont="1" applyFill="1" applyBorder="1">
      <alignment vertical="center"/>
    </xf>
    <xf numFmtId="38" fontId="10" fillId="2" borderId="34" xfId="1" applyFont="1" applyFill="1" applyBorder="1" applyAlignment="1">
      <alignment horizontal="left" vertical="center" wrapText="1"/>
    </xf>
    <xf numFmtId="38" fontId="10" fillId="2" borderId="36" xfId="1" applyFont="1" applyFill="1" applyBorder="1" applyAlignment="1">
      <alignment horizontal="left" vertical="center"/>
    </xf>
    <xf numFmtId="38" fontId="10" fillId="2" borderId="38" xfId="1" applyFont="1" applyFill="1" applyBorder="1" applyAlignment="1">
      <alignment horizontal="left" vertical="center"/>
    </xf>
    <xf numFmtId="38" fontId="10" fillId="2" borderId="36" xfId="1" applyFont="1" applyFill="1" applyBorder="1" applyAlignment="1">
      <alignment horizontal="left" vertical="center" wrapText="1"/>
    </xf>
    <xf numFmtId="38" fontId="12" fillId="2" borderId="58" xfId="1" applyFont="1" applyFill="1" applyBorder="1">
      <alignment vertical="center"/>
    </xf>
    <xf numFmtId="38" fontId="12" fillId="2" borderId="60" xfId="1" applyFont="1" applyFill="1" applyBorder="1">
      <alignment vertical="center"/>
    </xf>
    <xf numFmtId="38" fontId="10" fillId="2" borderId="60" xfId="1" applyFont="1" applyFill="1" applyBorder="1">
      <alignment vertical="center"/>
    </xf>
    <xf numFmtId="0" fontId="12" fillId="0" borderId="61" xfId="0" applyFont="1" applyBorder="1">
      <alignment vertical="center"/>
    </xf>
    <xf numFmtId="0" fontId="10" fillId="0" borderId="61" xfId="0" applyFont="1" applyBorder="1">
      <alignment vertical="center"/>
    </xf>
    <xf numFmtId="0" fontId="14" fillId="0" borderId="0" xfId="0" applyFont="1" applyAlignment="1"/>
    <xf numFmtId="0" fontId="22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right" vertical="center"/>
    </xf>
    <xf numFmtId="0" fontId="20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14" fillId="0" borderId="31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39" xfId="0" applyFont="1" applyBorder="1" applyAlignment="1">
      <alignment vertical="center" textRotation="255" shrinkToFit="1"/>
    </xf>
    <xf numFmtId="0" fontId="14" fillId="0" borderId="1" xfId="0" applyFont="1" applyBorder="1" applyAlignment="1">
      <alignment vertical="center" shrinkToFit="1"/>
    </xf>
    <xf numFmtId="0" fontId="14" fillId="0" borderId="44" xfId="0" applyFont="1" applyBorder="1" applyAlignment="1">
      <alignment vertical="center" textRotation="255" shrinkToFit="1"/>
    </xf>
    <xf numFmtId="0" fontId="14" fillId="0" borderId="45" xfId="0" applyFont="1" applyBorder="1" applyAlignment="1">
      <alignment vertical="center" shrinkToFit="1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distributed" vertical="center"/>
    </xf>
    <xf numFmtId="0" fontId="14" fillId="0" borderId="15" xfId="0" applyFont="1" applyBorder="1" applyAlignment="1">
      <alignment horizontal="distributed" vertical="center"/>
    </xf>
    <xf numFmtId="0" fontId="14" fillId="0" borderId="1" xfId="0" applyFont="1" applyBorder="1" applyAlignment="1">
      <alignment horizontal="distributed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4" fillId="0" borderId="2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38" fontId="14" fillId="0" borderId="7" xfId="1" applyFont="1" applyBorder="1" applyAlignment="1">
      <alignment horizontal="center" vertical="center"/>
    </xf>
    <xf numFmtId="38" fontId="14" fillId="0" borderId="8" xfId="1" applyFont="1" applyBorder="1" applyAlignment="1">
      <alignment horizontal="center" vertical="center"/>
    </xf>
    <xf numFmtId="38" fontId="14" fillId="0" borderId="9" xfId="1" applyFont="1" applyBorder="1" applyAlignment="1">
      <alignment horizontal="center" vertical="center"/>
    </xf>
    <xf numFmtId="58" fontId="14" fillId="0" borderId="0" xfId="0" applyNumberFormat="1" applyFont="1" applyAlignment="1">
      <alignment horizontal="right" vertical="center"/>
    </xf>
    <xf numFmtId="0" fontId="14" fillId="0" borderId="2" xfId="0" applyFont="1" applyBorder="1" applyAlignment="1">
      <alignment horizontal="distributed" vertical="center"/>
    </xf>
    <xf numFmtId="0" fontId="14" fillId="0" borderId="3" xfId="0" applyFont="1" applyBorder="1" applyAlignment="1">
      <alignment horizontal="distributed" vertical="center"/>
    </xf>
    <xf numFmtId="0" fontId="14" fillId="0" borderId="4" xfId="0" applyFont="1" applyBorder="1" applyAlignment="1">
      <alignment horizontal="distributed" vertical="center"/>
    </xf>
    <xf numFmtId="0" fontId="14" fillId="0" borderId="7" xfId="0" applyFont="1" applyBorder="1" applyAlignment="1">
      <alignment horizontal="distributed" vertical="center"/>
    </xf>
    <xf numFmtId="0" fontId="14" fillId="0" borderId="8" xfId="0" applyFont="1" applyBorder="1" applyAlignment="1">
      <alignment horizontal="distributed" vertical="center"/>
    </xf>
    <xf numFmtId="0" fontId="14" fillId="0" borderId="9" xfId="0" applyFont="1" applyBorder="1" applyAlignment="1">
      <alignment horizontal="distributed" vertical="center"/>
    </xf>
    <xf numFmtId="38" fontId="15" fillId="0" borderId="7" xfId="1" applyFont="1" applyBorder="1" applyAlignment="1">
      <alignment horizontal="right" vertical="center"/>
    </xf>
    <xf numFmtId="38" fontId="15" fillId="0" borderId="8" xfId="1" applyFont="1" applyBorder="1" applyAlignment="1">
      <alignment horizontal="right" vertical="center"/>
    </xf>
    <xf numFmtId="38" fontId="15" fillId="0" borderId="9" xfId="1" applyFont="1" applyBorder="1" applyAlignment="1">
      <alignment horizontal="right" vertical="center"/>
    </xf>
    <xf numFmtId="0" fontId="14" fillId="0" borderId="16" xfId="0" applyFont="1" applyBorder="1" applyAlignment="1">
      <alignment horizontal="distributed" vertical="center"/>
    </xf>
    <xf numFmtId="0" fontId="14" fillId="0" borderId="18" xfId="0" applyFont="1" applyBorder="1" applyAlignment="1">
      <alignment horizontal="distributed" vertical="center"/>
    </xf>
    <xf numFmtId="0" fontId="14" fillId="0" borderId="17" xfId="0" applyFont="1" applyBorder="1" applyAlignment="1">
      <alignment horizontal="distributed" vertical="center"/>
    </xf>
    <xf numFmtId="0" fontId="14" fillId="0" borderId="16" xfId="0" applyFont="1" applyBorder="1" applyAlignment="1">
      <alignment horizontal="distributed" vertical="center" indent="5"/>
    </xf>
    <xf numFmtId="0" fontId="14" fillId="0" borderId="18" xfId="0" applyFont="1" applyBorder="1" applyAlignment="1">
      <alignment horizontal="distributed" vertical="center" indent="5"/>
    </xf>
    <xf numFmtId="0" fontId="14" fillId="0" borderId="17" xfId="0" applyFont="1" applyBorder="1" applyAlignment="1">
      <alignment horizontal="distributed" vertical="center" indent="5"/>
    </xf>
    <xf numFmtId="0" fontId="14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distributed" vertical="center"/>
    </xf>
    <xf numFmtId="0" fontId="19" fillId="0" borderId="14" xfId="0" applyFont="1" applyBorder="1" applyAlignment="1">
      <alignment horizontal="distributed" vertical="center"/>
    </xf>
    <xf numFmtId="0" fontId="9" fillId="0" borderId="16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17" xfId="0" applyFont="1" applyBorder="1" applyAlignment="1">
      <alignment horizontal="distributed" vertical="center"/>
    </xf>
    <xf numFmtId="38" fontId="9" fillId="0" borderId="16" xfId="1" applyFont="1" applyBorder="1" applyAlignment="1">
      <alignment horizontal="right" vertical="center"/>
    </xf>
    <xf numFmtId="38" fontId="9" fillId="0" borderId="18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38" fontId="10" fillId="0" borderId="24" xfId="1" applyFont="1" applyBorder="1" applyAlignment="1">
      <alignment horizontal="center" vertical="center"/>
    </xf>
    <xf numFmtId="38" fontId="10" fillId="0" borderId="36" xfId="1" applyFont="1" applyBorder="1" applyAlignment="1">
      <alignment horizontal="center" vertical="center"/>
    </xf>
    <xf numFmtId="38" fontId="10" fillId="0" borderId="26" xfId="1" applyFont="1" applyBorder="1" applyAlignment="1">
      <alignment horizontal="center" vertical="center"/>
    </xf>
    <xf numFmtId="38" fontId="10" fillId="0" borderId="43" xfId="1" applyFont="1" applyBorder="1" applyAlignment="1">
      <alignment horizontal="center" vertical="center"/>
    </xf>
    <xf numFmtId="38" fontId="10" fillId="0" borderId="30" xfId="1" applyFont="1" applyBorder="1" applyAlignment="1">
      <alignment horizontal="center" vertical="center"/>
    </xf>
    <xf numFmtId="38" fontId="10" fillId="0" borderId="57" xfId="1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10" fillId="0" borderId="41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38" fontId="10" fillId="0" borderId="19" xfId="1" applyFont="1" applyBorder="1" applyAlignment="1">
      <alignment horizontal="center" vertical="center"/>
    </xf>
    <xf numFmtId="38" fontId="10" fillId="0" borderId="46" xfId="1" applyFont="1" applyBorder="1" applyAlignment="1">
      <alignment horizontal="left" vertical="center"/>
    </xf>
    <xf numFmtId="38" fontId="10" fillId="0" borderId="47" xfId="1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 shrinkToFit="1"/>
    </xf>
    <xf numFmtId="0" fontId="14" fillId="0" borderId="48" xfId="0" applyFont="1" applyBorder="1" applyAlignment="1">
      <alignment horizontal="left" vertical="center" shrinkToFit="1"/>
    </xf>
    <xf numFmtId="0" fontId="14" fillId="0" borderId="64" xfId="0" applyFont="1" applyBorder="1" applyAlignment="1">
      <alignment horizontal="left" vertical="center" shrinkToFit="1"/>
    </xf>
    <xf numFmtId="0" fontId="14" fillId="0" borderId="65" xfId="0" applyFont="1" applyBorder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right" vertical="center" shrinkToFit="1"/>
    </xf>
    <xf numFmtId="0" fontId="14" fillId="0" borderId="62" xfId="0" applyFont="1" applyBorder="1" applyAlignment="1">
      <alignment horizontal="distributed" vertical="center" shrinkToFit="1"/>
    </xf>
    <xf numFmtId="0" fontId="14" fillId="0" borderId="63" xfId="0" applyFont="1" applyBorder="1" applyAlignment="1">
      <alignment horizontal="distributed" vertical="center" shrinkToFit="1"/>
    </xf>
    <xf numFmtId="0" fontId="14" fillId="0" borderId="64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9" fillId="0" borderId="61" xfId="0" applyFont="1" applyBorder="1" applyAlignment="1">
      <alignment horizontal="right" vertical="center"/>
    </xf>
    <xf numFmtId="0" fontId="14" fillId="0" borderId="62" xfId="0" applyFont="1" applyBorder="1" applyAlignment="1">
      <alignment horizontal="distributed" vertical="center" indent="5"/>
    </xf>
    <xf numFmtId="0" fontId="14" fillId="0" borderId="63" xfId="0" applyFont="1" applyBorder="1" applyAlignment="1">
      <alignment horizontal="distributed" vertical="center" indent="5"/>
    </xf>
    <xf numFmtId="0" fontId="14" fillId="0" borderId="16" xfId="0" applyFont="1" applyBorder="1" applyAlignment="1">
      <alignment horizontal="left" vertical="center"/>
    </xf>
    <xf numFmtId="0" fontId="14" fillId="0" borderId="48" xfId="0" applyFont="1" applyBorder="1" applyAlignment="1">
      <alignment horizontal="left" vertical="center"/>
    </xf>
    <xf numFmtId="58" fontId="20" fillId="0" borderId="0" xfId="0" applyNumberFormat="1" applyFont="1" applyAlignment="1">
      <alignment horizontal="right" vertical="center" wrapText="1"/>
    </xf>
    <xf numFmtId="38" fontId="20" fillId="0" borderId="8" xfId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0" xfId="0" applyFont="1" applyBorder="1" applyAlignment="1">
      <alignment horizontal="left" vertical="center" wrapText="1"/>
    </xf>
    <xf numFmtId="0" fontId="9" fillId="0" borderId="59" xfId="0" applyFont="1" applyBorder="1" applyAlignment="1">
      <alignment horizontal="left" vertical="center" wrapText="1"/>
    </xf>
    <xf numFmtId="0" fontId="9" fillId="0" borderId="5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right" vertical="center"/>
    </xf>
    <xf numFmtId="38" fontId="12" fillId="0" borderId="26" xfId="1" applyFont="1" applyBorder="1" applyAlignment="1">
      <alignment horizontal="left" vertical="center"/>
    </xf>
    <xf numFmtId="38" fontId="12" fillId="0" borderId="43" xfId="1" applyFont="1" applyBorder="1" applyAlignment="1">
      <alignment horizontal="left" vertical="center"/>
    </xf>
    <xf numFmtId="38" fontId="12" fillId="0" borderId="30" xfId="1" applyFont="1" applyBorder="1" applyAlignment="1">
      <alignment horizontal="center" vertical="center"/>
    </xf>
    <xf numFmtId="38" fontId="12" fillId="0" borderId="57" xfId="1" applyFont="1" applyBorder="1" applyAlignment="1">
      <alignment horizontal="center" vertical="center"/>
    </xf>
    <xf numFmtId="38" fontId="12" fillId="0" borderId="22" xfId="1" applyFont="1" applyBorder="1" applyAlignment="1">
      <alignment horizontal="left" vertical="center"/>
    </xf>
    <xf numFmtId="38" fontId="12" fillId="0" borderId="41" xfId="1" applyFont="1" applyBorder="1" applyAlignment="1">
      <alignment horizontal="left" vertical="center"/>
    </xf>
    <xf numFmtId="38" fontId="12" fillId="0" borderId="5" xfId="1" applyFont="1" applyBorder="1" applyAlignment="1">
      <alignment horizontal="left" vertical="center"/>
    </xf>
    <xf numFmtId="38" fontId="12" fillId="0" borderId="19" xfId="1" applyFont="1" applyBorder="1" applyAlignment="1">
      <alignment horizontal="left" vertical="center"/>
    </xf>
    <xf numFmtId="38" fontId="12" fillId="0" borderId="46" xfId="1" applyFont="1" applyBorder="1" applyAlignment="1">
      <alignment horizontal="left" vertical="center"/>
    </xf>
    <xf numFmtId="38" fontId="12" fillId="0" borderId="47" xfId="1" applyFont="1" applyBorder="1" applyAlignment="1">
      <alignment horizontal="left" vertical="center"/>
    </xf>
    <xf numFmtId="38" fontId="12" fillId="0" borderId="24" xfId="1" applyFont="1" applyBorder="1" applyAlignment="1">
      <alignment horizontal="left" vertical="center"/>
    </xf>
    <xf numFmtId="38" fontId="12" fillId="0" borderId="36" xfId="1" applyFont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haredStrings" Target="sharedStrings.xml" />
  <Relationship Id="rId5" Type="http://schemas.openxmlformats.org/officeDocument/2006/relationships/worksheet" Target="worksheets/sheet5.xml" />
  <Relationship Id="rId10" Type="http://schemas.openxmlformats.org/officeDocument/2006/relationships/styles" Target="styles.xml" />
  <Relationship Id="rId4" Type="http://schemas.openxmlformats.org/officeDocument/2006/relationships/worksheet" Target="worksheets/sheet4.xml" />
  <Relationship Id="rId9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222490</xdr:colOff>
      <xdr:row>17</xdr:row>
      <xdr:rowOff>228600</xdr:rowOff>
    </xdr:from>
    <xdr:to>
      <xdr:col>11</xdr:col>
      <xdr:colOff>141617</xdr:colOff>
      <xdr:row>19</xdr:row>
      <xdr:rowOff>75661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3089515" y="4953000"/>
          <a:ext cx="947827" cy="380461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8986</xdr:colOff>
      <xdr:row>14</xdr:row>
      <xdr:rowOff>44928</xdr:rowOff>
    </xdr:from>
    <xdr:to>
      <xdr:col>16</xdr:col>
      <xdr:colOff>557123</xdr:colOff>
      <xdr:row>19</xdr:row>
      <xdr:rowOff>44929</xdr:rowOff>
    </xdr:to>
    <xdr:sp macro="" textlink="">
      <xdr:nvSpPr>
        <xdr:cNvPr id="8" name="線吹き出し 2 (枠付き)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5139906" y="3998702"/>
          <a:ext cx="1949929" cy="1347878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77652"/>
            <a:gd name="adj6" fmla="val -44972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71886</xdr:colOff>
      <xdr:row>14</xdr:row>
      <xdr:rowOff>116815</xdr:rowOff>
    </xdr:from>
    <xdr:to>
      <xdr:col>16</xdr:col>
      <xdr:colOff>521180</xdr:colOff>
      <xdr:row>18</xdr:row>
      <xdr:rowOff>260589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5202806" y="4070589"/>
          <a:ext cx="1851086" cy="122207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0">
              <a:solidFill>
                <a:srgbClr val="FF0000"/>
              </a:solidFill>
            </a:rPr>
            <a:t>会員数</a:t>
          </a:r>
          <a:endParaRPr kumimoji="1" lang="en-US" altLang="ja-JP" sz="1200" b="0">
            <a:solidFill>
              <a:srgbClr val="FF0000"/>
            </a:solidFill>
          </a:endParaRPr>
        </a:p>
        <a:p>
          <a:r>
            <a:rPr kumimoji="1" lang="en-US" altLang="ja-JP" sz="1200" b="0">
              <a:solidFill>
                <a:srgbClr val="FF0000"/>
              </a:solidFill>
            </a:rPr>
            <a:t>45</a:t>
          </a:r>
          <a:r>
            <a:rPr kumimoji="1" lang="ja-JP" altLang="en-US" sz="1200" b="0">
              <a:solidFill>
                <a:srgbClr val="FF0000"/>
              </a:solidFill>
            </a:rPr>
            <a:t>人以上・・・</a:t>
          </a:r>
          <a:r>
            <a:rPr kumimoji="1" lang="en-US" altLang="ja-JP" sz="1200" b="0">
              <a:solidFill>
                <a:srgbClr val="FF0000"/>
              </a:solidFill>
            </a:rPr>
            <a:t>60,000</a:t>
          </a:r>
          <a:r>
            <a:rPr kumimoji="1" lang="ja-JP" altLang="en-US" sz="1200" b="0">
              <a:solidFill>
                <a:srgbClr val="FF0000"/>
              </a:solidFill>
            </a:rPr>
            <a:t>円</a:t>
          </a:r>
          <a:endParaRPr kumimoji="1" lang="en-US" altLang="ja-JP" sz="1200" b="0">
            <a:solidFill>
              <a:srgbClr val="FF0000"/>
            </a:solidFill>
          </a:endParaRPr>
        </a:p>
        <a:p>
          <a:r>
            <a:rPr kumimoji="1" lang="en-US" altLang="ja-JP" sz="1200" b="0">
              <a:solidFill>
                <a:srgbClr val="FF0000"/>
              </a:solidFill>
            </a:rPr>
            <a:t>35</a:t>
          </a:r>
          <a:r>
            <a:rPr kumimoji="1" lang="ja-JP" altLang="en-US" sz="1200" b="0">
              <a:solidFill>
                <a:srgbClr val="FF0000"/>
              </a:solidFill>
            </a:rPr>
            <a:t>～</a:t>
          </a:r>
          <a:r>
            <a:rPr kumimoji="1" lang="en-US" altLang="ja-JP" sz="1200" b="0">
              <a:solidFill>
                <a:srgbClr val="FF0000"/>
              </a:solidFill>
            </a:rPr>
            <a:t>44</a:t>
          </a:r>
          <a:r>
            <a:rPr kumimoji="1" lang="ja-JP" altLang="en-US" sz="1200" b="0">
              <a:solidFill>
                <a:srgbClr val="FF0000"/>
              </a:solidFill>
            </a:rPr>
            <a:t>人・・・</a:t>
          </a:r>
          <a:r>
            <a:rPr kumimoji="1" lang="en-US" altLang="ja-JP" sz="1200" b="0">
              <a:solidFill>
                <a:srgbClr val="FF0000"/>
              </a:solidFill>
            </a:rPr>
            <a:t>48,000</a:t>
          </a:r>
          <a:r>
            <a:rPr kumimoji="1" lang="ja-JP" altLang="en-US" sz="1200" b="0">
              <a:solidFill>
                <a:srgbClr val="FF0000"/>
              </a:solidFill>
            </a:rPr>
            <a:t>円</a:t>
          </a:r>
          <a:endParaRPr kumimoji="1" lang="en-US" altLang="ja-JP" sz="1200" b="0">
            <a:solidFill>
              <a:srgbClr val="FF0000"/>
            </a:solidFill>
          </a:endParaRPr>
        </a:p>
        <a:p>
          <a:r>
            <a:rPr kumimoji="1" lang="en-US" altLang="ja-JP" sz="1200" b="0">
              <a:solidFill>
                <a:srgbClr val="FF0000"/>
              </a:solidFill>
            </a:rPr>
            <a:t>30</a:t>
          </a:r>
          <a:r>
            <a:rPr kumimoji="1" lang="ja-JP" altLang="en-US" sz="1200" b="0">
              <a:solidFill>
                <a:srgbClr val="FF0000"/>
              </a:solidFill>
            </a:rPr>
            <a:t>～</a:t>
          </a:r>
          <a:r>
            <a:rPr kumimoji="1" lang="en-US" altLang="ja-JP" sz="1200" b="0">
              <a:solidFill>
                <a:srgbClr val="FF0000"/>
              </a:solidFill>
            </a:rPr>
            <a:t>34</a:t>
          </a:r>
          <a:r>
            <a:rPr kumimoji="1" lang="ja-JP" altLang="en-US" sz="1200" b="0">
              <a:solidFill>
                <a:srgbClr val="FF0000"/>
              </a:solidFill>
            </a:rPr>
            <a:t>人・・・</a:t>
          </a:r>
          <a:r>
            <a:rPr kumimoji="1" lang="en-US" altLang="ja-JP" sz="1200" b="0">
              <a:solidFill>
                <a:srgbClr val="FF0000"/>
              </a:solidFill>
            </a:rPr>
            <a:t>36,000</a:t>
          </a:r>
          <a:r>
            <a:rPr kumimoji="1" lang="ja-JP" altLang="en-US" sz="1200" b="0">
              <a:solidFill>
                <a:srgbClr val="FF0000"/>
              </a:solidFill>
            </a:rPr>
            <a:t>円</a:t>
          </a:r>
          <a:endParaRPr kumimoji="1" lang="en-US" altLang="ja-JP" sz="1200" b="0">
            <a:solidFill>
              <a:srgbClr val="FF0000"/>
            </a:solidFill>
          </a:endParaRPr>
        </a:p>
        <a:p>
          <a:r>
            <a:rPr kumimoji="1" lang="en-US" altLang="ja-JP" sz="1200" b="0">
              <a:solidFill>
                <a:srgbClr val="FF0000"/>
              </a:solidFill>
            </a:rPr>
            <a:t>25</a:t>
          </a:r>
          <a:r>
            <a:rPr kumimoji="1" lang="ja-JP" altLang="en-US" sz="1200" b="0">
              <a:solidFill>
                <a:srgbClr val="FF0000"/>
              </a:solidFill>
            </a:rPr>
            <a:t>～</a:t>
          </a:r>
          <a:r>
            <a:rPr kumimoji="1" lang="en-US" altLang="ja-JP" sz="1200" b="0">
              <a:solidFill>
                <a:srgbClr val="FF0000"/>
              </a:solidFill>
            </a:rPr>
            <a:t>29</a:t>
          </a:r>
          <a:r>
            <a:rPr kumimoji="1" lang="ja-JP" altLang="en-US" sz="1200" b="0">
              <a:solidFill>
                <a:srgbClr val="FF0000"/>
              </a:solidFill>
            </a:rPr>
            <a:t>人・・・</a:t>
          </a:r>
          <a:r>
            <a:rPr kumimoji="1" lang="en-US" altLang="ja-JP" sz="1200" b="0">
              <a:solidFill>
                <a:srgbClr val="FF0000"/>
              </a:solidFill>
            </a:rPr>
            <a:t>24,000</a:t>
          </a:r>
          <a:r>
            <a:rPr kumimoji="1" lang="ja-JP" altLang="en-US" sz="1200" b="0">
              <a:solidFill>
                <a:srgbClr val="FF0000"/>
              </a:solidFill>
            </a:rPr>
            <a:t>円</a:t>
          </a:r>
        </a:p>
      </xdr:txBody>
    </xdr:sp>
    <xdr:clientData/>
  </xdr:twoCellAnchor>
  <xdr:twoCellAnchor>
    <xdr:from>
      <xdr:col>10</xdr:col>
      <xdr:colOff>215662</xdr:colOff>
      <xdr:row>34</xdr:row>
      <xdr:rowOff>35943</xdr:rowOff>
    </xdr:from>
    <xdr:to>
      <xdr:col>16</xdr:col>
      <xdr:colOff>566110</xdr:colOff>
      <xdr:row>36</xdr:row>
      <xdr:rowOff>269575</xdr:rowOff>
    </xdr:to>
    <xdr:sp macro="" textlink="">
      <xdr:nvSpPr>
        <xdr:cNvPr id="10" name="線吹き出し 2 (枠付き)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4124506" y="9273396"/>
          <a:ext cx="2974316" cy="907571"/>
        </a:xfrm>
        <a:prstGeom prst="borderCallout2">
          <a:avLst>
            <a:gd name="adj1" fmla="val 18750"/>
            <a:gd name="adj2" fmla="val -622"/>
            <a:gd name="adj3" fmla="val 18750"/>
            <a:gd name="adj4" fmla="val -16667"/>
            <a:gd name="adj5" fmla="val 353"/>
            <a:gd name="adj6" fmla="val -16262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251604</xdr:colOff>
      <xdr:row>34</xdr:row>
      <xdr:rowOff>62902</xdr:rowOff>
    </xdr:from>
    <xdr:to>
      <xdr:col>16</xdr:col>
      <xdr:colOff>575095</xdr:colOff>
      <xdr:row>37</xdr:row>
      <xdr:rowOff>8986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160448" y="9300355"/>
          <a:ext cx="2947359" cy="961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t"/>
        <a:lstStyle/>
        <a:p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Ⓓ</a:t>
          </a:r>
          <a:r>
            <a:rPr kumimoji="1" lang="ja-JP" altLang="en-US" sz="1100" b="0">
              <a:solidFill>
                <a:srgbClr val="FF0000"/>
              </a:solidFill>
            </a:rPr>
            <a:t>　＝　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Ⓐ</a:t>
          </a:r>
          <a:r>
            <a:rPr kumimoji="1" lang="ja-JP" altLang="en-US" sz="1100" b="0">
              <a:solidFill>
                <a:srgbClr val="FF0000"/>
              </a:solidFill>
            </a:rPr>
            <a:t>　＋　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Ⓑ</a:t>
          </a:r>
          <a:r>
            <a:rPr kumimoji="1" lang="ja-JP" altLang="en-US" sz="1100" b="0">
              <a:solidFill>
                <a:srgbClr val="FF0000"/>
              </a:solidFill>
            </a:rPr>
            <a:t>　＋　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Ⓒ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rgbClr val="FF0000"/>
              </a:solidFill>
            </a:rPr>
            <a:t>　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Ⓐ</a:t>
          </a:r>
          <a:r>
            <a:rPr kumimoji="1" lang="ja-JP" altLang="en-US" sz="1100" b="0">
              <a:solidFill>
                <a:srgbClr val="FF0000"/>
              </a:solidFill>
            </a:rPr>
            <a:t>　＝　市補助金</a:t>
          </a:r>
          <a:endParaRPr kumimoji="1" lang="en-US" altLang="ja-JP" sz="1100" b="0">
            <a:solidFill>
              <a:srgbClr val="FF0000"/>
            </a:solidFill>
          </a:endParaRPr>
        </a:p>
        <a:p>
          <a:r>
            <a:rPr kumimoji="1" lang="ja-JP" altLang="en-US" sz="1100" b="0">
              <a:solidFill>
                <a:srgbClr val="FF0000"/>
              </a:solidFill>
            </a:rPr>
            <a:t>　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Ⓑ</a:t>
          </a:r>
          <a:r>
            <a:rPr kumimoji="1" lang="ja-JP" altLang="en-US" sz="1100" b="0">
              <a:solidFill>
                <a:srgbClr val="FF0000"/>
              </a:solidFill>
            </a:rPr>
            <a:t>　＝　会費＋繰越金</a:t>
          </a:r>
          <a:endParaRPr kumimoji="1" lang="en-US" altLang="ja-JP" sz="1100" b="0">
            <a:solidFill>
              <a:srgbClr val="FF0000"/>
            </a:solidFill>
          </a:endParaRPr>
        </a:p>
        <a:p>
          <a:r>
            <a:rPr kumimoji="1" lang="ja-JP" altLang="en-US" sz="1100" b="0">
              <a:solidFill>
                <a:srgbClr val="FF0000"/>
              </a:solidFill>
            </a:rPr>
            <a:t>　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Ⓒ</a:t>
          </a:r>
          <a:r>
            <a:rPr kumimoji="1" lang="ja-JP" altLang="en-US" sz="1100" b="0">
              <a:solidFill>
                <a:srgbClr val="FF0000"/>
              </a:solidFill>
            </a:rPr>
            <a:t>　＝　地区補助金＋事業収入＋諸収入</a:t>
          </a:r>
        </a:p>
      </xdr:txBody>
    </xdr:sp>
    <xdr:clientData/>
  </xdr:twoCellAnchor>
  <xdr:twoCellAnchor>
    <xdr:from>
      <xdr:col>13</xdr:col>
      <xdr:colOff>276224</xdr:colOff>
      <xdr:row>0</xdr:row>
      <xdr:rowOff>224646</xdr:rowOff>
    </xdr:from>
    <xdr:to>
      <xdr:col>16</xdr:col>
      <xdr:colOff>542925</xdr:colOff>
      <xdr:row>1</xdr:row>
      <xdr:rowOff>260591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4952999" y="224646"/>
          <a:ext cx="1543051" cy="302645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413350</xdr:colOff>
      <xdr:row>2</xdr:row>
      <xdr:rowOff>224648</xdr:rowOff>
    </xdr:from>
    <xdr:to>
      <xdr:col>16</xdr:col>
      <xdr:colOff>536007</xdr:colOff>
      <xdr:row>4</xdr:row>
      <xdr:rowOff>44929</xdr:rowOff>
    </xdr:to>
    <xdr:sp macro="" textlink="">
      <xdr:nvSpPr>
        <xdr:cNvPr id="17" name="線吹き出し 1 (枠付き)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5544270" y="763799"/>
          <a:ext cx="1524449" cy="359432"/>
        </a:xfrm>
        <a:prstGeom prst="borderCallout1">
          <a:avLst>
            <a:gd name="adj1" fmla="val -1540"/>
            <a:gd name="adj2" fmla="val 52251"/>
            <a:gd name="adj3" fmla="val -59246"/>
            <a:gd name="adj4" fmla="val 52458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449292</xdr:colOff>
      <xdr:row>3</xdr:row>
      <xdr:rowOff>8987</xdr:rowOff>
    </xdr:from>
    <xdr:to>
      <xdr:col>16</xdr:col>
      <xdr:colOff>503208</xdr:colOff>
      <xdr:row>3</xdr:row>
      <xdr:rowOff>242618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5580212" y="817713"/>
          <a:ext cx="1455708" cy="2336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日付は変更しない</a:t>
          </a:r>
        </a:p>
      </xdr:txBody>
    </xdr:sp>
    <xdr:clientData/>
  </xdr:twoCellAnchor>
  <xdr:twoCellAnchor>
    <xdr:from>
      <xdr:col>0</xdr:col>
      <xdr:colOff>125802</xdr:colOff>
      <xdr:row>11</xdr:row>
      <xdr:rowOff>251602</xdr:rowOff>
    </xdr:from>
    <xdr:to>
      <xdr:col>3</xdr:col>
      <xdr:colOff>332476</xdr:colOff>
      <xdr:row>13</xdr:row>
      <xdr:rowOff>53914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125802" y="3396649"/>
          <a:ext cx="1392806" cy="341463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377406</xdr:colOff>
      <xdr:row>11</xdr:row>
      <xdr:rowOff>224646</xdr:rowOff>
    </xdr:from>
    <xdr:to>
      <xdr:col>10</xdr:col>
      <xdr:colOff>8986</xdr:colOff>
      <xdr:row>13</xdr:row>
      <xdr:rowOff>62901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3109104" y="3369693"/>
          <a:ext cx="808726" cy="377406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26958</xdr:colOff>
      <xdr:row>8</xdr:row>
      <xdr:rowOff>179716</xdr:rowOff>
    </xdr:from>
    <xdr:to>
      <xdr:col>6</xdr:col>
      <xdr:colOff>105854</xdr:colOff>
      <xdr:row>11</xdr:row>
      <xdr:rowOff>17972</xdr:rowOff>
    </xdr:to>
    <xdr:sp macro="" textlink="">
      <xdr:nvSpPr>
        <xdr:cNvPr id="15" name="線吹き出し 1 (枠付き)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26958" y="2471108"/>
          <a:ext cx="2558990" cy="691911"/>
        </a:xfrm>
        <a:prstGeom prst="borderCallout1">
          <a:avLst>
            <a:gd name="adj1" fmla="val 103460"/>
            <a:gd name="adj2" fmla="val 26315"/>
            <a:gd name="adj3" fmla="val 118856"/>
            <a:gd name="adj4" fmla="val 26322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62902</xdr:colOff>
      <xdr:row>8</xdr:row>
      <xdr:rowOff>296532</xdr:rowOff>
    </xdr:from>
    <xdr:to>
      <xdr:col>6</xdr:col>
      <xdr:colOff>76739</xdr:colOff>
      <xdr:row>11</xdr:row>
      <xdr:rowOff>17430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/>
      </xdr:nvSpPr>
      <xdr:spPr>
        <a:xfrm>
          <a:off x="62902" y="2587924"/>
          <a:ext cx="2493931" cy="57455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交付決定（内示）通知書右上に記載されている日付と番号を記入して下さい。</a:t>
          </a:r>
        </a:p>
      </xdr:txBody>
    </xdr:sp>
    <xdr:clientData/>
  </xdr:twoCellAnchor>
  <xdr:twoCellAnchor>
    <xdr:from>
      <xdr:col>6</xdr:col>
      <xdr:colOff>8986</xdr:colOff>
      <xdr:row>11</xdr:row>
      <xdr:rowOff>44930</xdr:rowOff>
    </xdr:from>
    <xdr:to>
      <xdr:col>7</xdr:col>
      <xdr:colOff>305519</xdr:colOff>
      <xdr:row>12</xdr:row>
      <xdr:rowOff>17972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>
          <a:off x="2489080" y="3189977"/>
          <a:ext cx="548137" cy="242618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8</xdr:row>
      <xdr:rowOff>123825</xdr:rowOff>
    </xdr:from>
    <xdr:to>
      <xdr:col>6</xdr:col>
      <xdr:colOff>409575</xdr:colOff>
      <xdr:row>8</xdr:row>
      <xdr:rowOff>457200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638425" y="2476500"/>
          <a:ext cx="34290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Ⓐ</a:t>
          </a:r>
        </a:p>
      </xdr:txBody>
    </xdr:sp>
    <xdr:clientData/>
  </xdr:twoCellAnchor>
  <xdr:twoCellAnchor>
    <xdr:from>
      <xdr:col>6</xdr:col>
      <xdr:colOff>66675</xdr:colOff>
      <xdr:row>9</xdr:row>
      <xdr:rowOff>95250</xdr:rowOff>
    </xdr:from>
    <xdr:to>
      <xdr:col>6</xdr:col>
      <xdr:colOff>409575</xdr:colOff>
      <xdr:row>9</xdr:row>
      <xdr:rowOff>428625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638425" y="3524250"/>
          <a:ext cx="34290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Ⓑ</a:t>
          </a:r>
        </a:p>
      </xdr:txBody>
    </xdr:sp>
    <xdr:clientData/>
  </xdr:twoCellAnchor>
  <xdr:twoCellAnchor>
    <xdr:from>
      <xdr:col>6</xdr:col>
      <xdr:colOff>47625</xdr:colOff>
      <xdr:row>10</xdr:row>
      <xdr:rowOff>66675</xdr:rowOff>
    </xdr:from>
    <xdr:to>
      <xdr:col>6</xdr:col>
      <xdr:colOff>390525</xdr:colOff>
      <xdr:row>10</xdr:row>
      <xdr:rowOff>400050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2619375" y="4572000"/>
          <a:ext cx="34290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Ⓒ</a:t>
          </a:r>
          <a:r>
            <a:rPr kumimoji="1" lang="ja-JP" altLang="en-US" sz="1400"/>
            <a:t>　　</a:t>
          </a:r>
        </a:p>
      </xdr:txBody>
    </xdr:sp>
    <xdr:clientData/>
  </xdr:twoCellAnchor>
  <xdr:twoCellAnchor>
    <xdr:from>
      <xdr:col>6</xdr:col>
      <xdr:colOff>76200</xdr:colOff>
      <xdr:row>12</xdr:row>
      <xdr:rowOff>85725</xdr:rowOff>
    </xdr:from>
    <xdr:to>
      <xdr:col>6</xdr:col>
      <xdr:colOff>419100</xdr:colOff>
      <xdr:row>12</xdr:row>
      <xdr:rowOff>419100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2647950" y="6743700"/>
          <a:ext cx="34290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Ⓒ</a:t>
          </a:r>
          <a:r>
            <a:rPr kumimoji="1" lang="ja-JP" altLang="en-US" sz="1400"/>
            <a:t>　　</a:t>
          </a:r>
        </a:p>
      </xdr:txBody>
    </xdr:sp>
    <xdr:clientData/>
  </xdr:twoCellAnchor>
  <xdr:twoCellAnchor>
    <xdr:from>
      <xdr:col>6</xdr:col>
      <xdr:colOff>66675</xdr:colOff>
      <xdr:row>14</xdr:row>
      <xdr:rowOff>114300</xdr:rowOff>
    </xdr:from>
    <xdr:to>
      <xdr:col>6</xdr:col>
      <xdr:colOff>409575</xdr:colOff>
      <xdr:row>14</xdr:row>
      <xdr:rowOff>447675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2638425" y="8924925"/>
          <a:ext cx="34290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Ⓓ</a:t>
          </a:r>
          <a:r>
            <a:rPr kumimoji="1" lang="ja-JP" altLang="en-US" sz="1400"/>
            <a:t>　　</a:t>
          </a:r>
        </a:p>
      </xdr:txBody>
    </xdr:sp>
    <xdr:clientData/>
  </xdr:twoCellAnchor>
  <xdr:twoCellAnchor>
    <xdr:from>
      <xdr:col>6</xdr:col>
      <xdr:colOff>76200</xdr:colOff>
      <xdr:row>11</xdr:row>
      <xdr:rowOff>47625</xdr:rowOff>
    </xdr:from>
    <xdr:to>
      <xdr:col>6</xdr:col>
      <xdr:colOff>419100</xdr:colOff>
      <xdr:row>11</xdr:row>
      <xdr:rowOff>381000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2647950" y="5629275"/>
          <a:ext cx="34290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Ⓑ</a:t>
          </a:r>
        </a:p>
      </xdr:txBody>
    </xdr:sp>
    <xdr:clientData/>
  </xdr:twoCellAnchor>
  <xdr:twoCellAnchor>
    <xdr:from>
      <xdr:col>6</xdr:col>
      <xdr:colOff>66675</xdr:colOff>
      <xdr:row>13</xdr:row>
      <xdr:rowOff>114300</xdr:rowOff>
    </xdr:from>
    <xdr:to>
      <xdr:col>6</xdr:col>
      <xdr:colOff>409575</xdr:colOff>
      <xdr:row>13</xdr:row>
      <xdr:rowOff>447675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2638425" y="7848600"/>
          <a:ext cx="34290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Ⓒ</a:t>
          </a:r>
          <a:r>
            <a:rPr kumimoji="1" lang="ja-JP" altLang="en-US" sz="1400"/>
            <a:t>　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38877</xdr:colOff>
      <xdr:row>22</xdr:row>
      <xdr:rowOff>29158</xdr:rowOff>
    </xdr:from>
    <xdr:to>
      <xdr:col>2</xdr:col>
      <xdr:colOff>381777</xdr:colOff>
      <xdr:row>22</xdr:row>
      <xdr:rowOff>362533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575637" y="8368393"/>
          <a:ext cx="34290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Ⓓ</a:t>
          </a:r>
          <a:r>
            <a:rPr kumimoji="1" lang="ja-JP" altLang="en-US" sz="1400"/>
            <a:t>　　</a:t>
          </a:r>
        </a:p>
      </xdr:txBody>
    </xdr:sp>
    <xdr:clientData/>
  </xdr:twoCellAnchor>
  <xdr:twoCellAnchor>
    <xdr:from>
      <xdr:col>3</xdr:col>
      <xdr:colOff>252704</xdr:colOff>
      <xdr:row>20</xdr:row>
      <xdr:rowOff>19440</xdr:rowOff>
    </xdr:from>
    <xdr:to>
      <xdr:col>3</xdr:col>
      <xdr:colOff>595604</xdr:colOff>
      <xdr:row>20</xdr:row>
      <xdr:rowOff>281863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4130740" y="7600562"/>
          <a:ext cx="342900" cy="262423"/>
        </a:xfrm>
        <a:prstGeom prst="rect">
          <a:avLst/>
        </a:prstGeom>
        <a:noFill/>
        <a:ln w="9525" cmpd="sng">
          <a:solidFill>
            <a:schemeClr val="bg1">
              <a:lumMod val="9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Ⓐ</a:t>
          </a:r>
          <a:r>
            <a:rPr kumimoji="1" lang="ja-JP" altLang="en-US" sz="1400"/>
            <a:t>　　</a:t>
          </a:r>
        </a:p>
      </xdr:txBody>
    </xdr:sp>
    <xdr:clientData/>
  </xdr:twoCellAnchor>
  <xdr:twoCellAnchor>
    <xdr:from>
      <xdr:col>2</xdr:col>
      <xdr:colOff>58316</xdr:colOff>
      <xdr:row>20</xdr:row>
      <xdr:rowOff>38878</xdr:rowOff>
    </xdr:from>
    <xdr:to>
      <xdr:col>2</xdr:col>
      <xdr:colOff>401216</xdr:colOff>
      <xdr:row>20</xdr:row>
      <xdr:rowOff>340180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2595076" y="7620000"/>
          <a:ext cx="342900" cy="3013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Ⓔ</a:t>
          </a:r>
          <a:r>
            <a:rPr kumimoji="1" lang="ja-JP" altLang="en-US" sz="1400"/>
            <a:t>　　</a:t>
          </a:r>
        </a:p>
      </xdr:txBody>
    </xdr:sp>
    <xdr:clientData/>
  </xdr:twoCellAnchor>
  <xdr:twoCellAnchor>
    <xdr:from>
      <xdr:col>2</xdr:col>
      <xdr:colOff>48599</xdr:colOff>
      <xdr:row>23</xdr:row>
      <xdr:rowOff>38878</xdr:rowOff>
    </xdr:from>
    <xdr:to>
      <xdr:col>2</xdr:col>
      <xdr:colOff>391499</xdr:colOff>
      <xdr:row>23</xdr:row>
      <xdr:rowOff>372253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2585359" y="8757169"/>
          <a:ext cx="34290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Ⓔ</a:t>
          </a:r>
          <a:r>
            <a:rPr kumimoji="1" lang="ja-JP" altLang="en-US" sz="1400"/>
            <a:t>　　</a:t>
          </a:r>
        </a:p>
      </xdr:txBody>
    </xdr:sp>
    <xdr:clientData/>
  </xdr:twoCellAnchor>
  <xdr:twoCellAnchor>
    <xdr:from>
      <xdr:col>3</xdr:col>
      <xdr:colOff>58316</xdr:colOff>
      <xdr:row>13</xdr:row>
      <xdr:rowOff>68035</xdr:rowOff>
    </xdr:from>
    <xdr:to>
      <xdr:col>4</xdr:col>
      <xdr:colOff>1934159</xdr:colOff>
      <xdr:row>20</xdr:row>
      <xdr:rowOff>320741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3936352" y="4995765"/>
          <a:ext cx="3071327" cy="2906098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476250</xdr:colOff>
      <xdr:row>21</xdr:row>
      <xdr:rowOff>204107</xdr:rowOff>
    </xdr:from>
    <xdr:to>
      <xdr:col>4</xdr:col>
      <xdr:colOff>1866123</xdr:colOff>
      <xdr:row>23</xdr:row>
      <xdr:rowOff>29158</xdr:rowOff>
    </xdr:to>
    <xdr:sp macro="" textlink="">
      <xdr:nvSpPr>
        <xdr:cNvPr id="8" name="線吹き出し 1 (枠付き)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4048125" y="8205107"/>
          <a:ext cx="2485248" cy="587051"/>
        </a:xfrm>
        <a:prstGeom prst="borderCallout1">
          <a:avLst>
            <a:gd name="adj1" fmla="val -169"/>
            <a:gd name="adj2" fmla="val 53071"/>
            <a:gd name="adj3" fmla="val -34798"/>
            <a:gd name="adj4" fmla="val 53334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514351</xdr:colOff>
      <xdr:row>21</xdr:row>
      <xdr:rowOff>242984</xdr:rowOff>
    </xdr:from>
    <xdr:to>
      <xdr:col>4</xdr:col>
      <xdr:colOff>1836966</xdr:colOff>
      <xdr:row>23</xdr:row>
      <xdr:rowOff>29158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4086226" y="8243984"/>
          <a:ext cx="2417990" cy="5481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rgbClr val="FF0000"/>
              </a:solidFill>
            </a:rPr>
            <a:t>市補助金をどのような事業に活用したのかを記入して下さい。</a:t>
          </a:r>
        </a:p>
      </xdr:txBody>
    </xdr:sp>
    <xdr:clientData/>
  </xdr:twoCellAnchor>
  <xdr:twoCellAnchor>
    <xdr:from>
      <xdr:col>0</xdr:col>
      <xdr:colOff>573444</xdr:colOff>
      <xdr:row>25</xdr:row>
      <xdr:rowOff>204107</xdr:rowOff>
    </xdr:from>
    <xdr:to>
      <xdr:col>4</xdr:col>
      <xdr:colOff>1457909</xdr:colOff>
      <xdr:row>26</xdr:row>
      <xdr:rowOff>583163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573444" y="9680510"/>
          <a:ext cx="5957985" cy="758112"/>
        </a:xfrm>
        <a:prstGeom prst="roundRect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660918</xdr:colOff>
      <xdr:row>25</xdr:row>
      <xdr:rowOff>311019</xdr:rowOff>
    </xdr:from>
    <xdr:to>
      <xdr:col>4</xdr:col>
      <xdr:colOff>1399591</xdr:colOff>
      <xdr:row>26</xdr:row>
      <xdr:rowOff>495688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660918" y="9787422"/>
          <a:ext cx="5812193" cy="563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注意</a:t>
          </a:r>
          <a:r>
            <a:rPr kumimoji="1" lang="en-US" altLang="ja-JP" sz="1200">
              <a:solidFill>
                <a:srgbClr val="FF0000"/>
              </a:solidFill>
            </a:rPr>
            <a:t>】</a:t>
          </a:r>
          <a:r>
            <a:rPr kumimoji="1" lang="ja-JP" altLang="en-US" sz="1200">
              <a:solidFill>
                <a:srgbClr val="FF0000"/>
              </a:solidFill>
            </a:rPr>
            <a:t>市補助金を新年会・忘年会・旅行など、娯楽と間違えられる事業に活用するのはご遠慮ください（敬老会及び祝品代は可）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8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9"/>
  <sheetViews>
    <sheetView showGridLines="0" tabSelected="1" topLeftCell="A12" zoomScale="106" zoomScaleNormal="106" zoomScaleSheetLayoutView="100" workbookViewId="0">
      <selection activeCell="J12" sqref="J12"/>
    </sheetView>
  </sheetViews>
  <sheetFormatPr defaultRowHeight="14.25" outlineLevelRow="1" x14ac:dyDescent="0.15"/>
  <cols>
    <col min="1" max="1" width="4.25" style="1" customWidth="1"/>
    <col min="2" max="6" width="5.625" style="1" customWidth="1"/>
    <col min="7" max="7" width="3.25" style="1" customWidth="1"/>
    <col min="8" max="8" width="5.625" style="1" customWidth="1"/>
    <col min="9" max="9" width="5.125" style="1" customWidth="1"/>
    <col min="10" max="11" width="4.75" style="1" customWidth="1"/>
    <col min="12" max="16" width="5.625" style="1" customWidth="1"/>
    <col min="17" max="17" width="5.75" style="1" customWidth="1"/>
    <col min="18" max="18" width="5.625" style="1" customWidth="1"/>
    <col min="19" max="16384" width="9" style="1"/>
  </cols>
  <sheetData>
    <row r="1" spans="1:17" ht="44.25" customHeight="1" outlineLevel="1" x14ac:dyDescent="0.15">
      <c r="A1" s="75" t="s">
        <v>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58"/>
    </row>
    <row r="2" spans="1:17" ht="21" customHeight="1" outlineLevel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111" t="s">
        <v>125</v>
      </c>
      <c r="O2" s="111"/>
      <c r="P2" s="111"/>
      <c r="Q2" s="111"/>
    </row>
    <row r="3" spans="1:17" ht="21" customHeight="1" outlineLevel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21" customHeight="1" outlineLevel="1" x14ac:dyDescent="0.15">
      <c r="A4" s="33" t="s">
        <v>19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21" customHeight="1" outlineLevel="1" x14ac:dyDescent="0.1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7" ht="24.95" customHeight="1" outlineLevel="1" x14ac:dyDescent="0.15">
      <c r="A6" s="33"/>
      <c r="B6" s="33"/>
      <c r="C6" s="33"/>
      <c r="D6" s="33"/>
      <c r="E6" s="33"/>
      <c r="F6" s="33"/>
      <c r="G6" s="33"/>
      <c r="H6" s="36" t="s">
        <v>20</v>
      </c>
      <c r="I6" s="33"/>
      <c r="J6" s="33" t="s">
        <v>18</v>
      </c>
      <c r="K6" s="33"/>
      <c r="L6" s="36"/>
      <c r="M6" s="33"/>
      <c r="N6" s="33"/>
      <c r="O6" s="33"/>
      <c r="P6" s="33"/>
      <c r="Q6" s="33"/>
    </row>
    <row r="7" spans="1:17" ht="24.95" customHeight="1" outlineLevel="1" x14ac:dyDescent="0.15">
      <c r="A7" s="33"/>
      <c r="B7" s="33"/>
      <c r="C7" s="33"/>
      <c r="D7" s="33"/>
      <c r="E7" s="33"/>
      <c r="F7" s="33" t="s">
        <v>2</v>
      </c>
      <c r="G7" s="33"/>
      <c r="H7" s="36" t="s">
        <v>21</v>
      </c>
      <c r="I7" s="33"/>
      <c r="J7" s="33"/>
      <c r="K7" s="33"/>
      <c r="L7" s="33"/>
      <c r="M7" s="33"/>
      <c r="N7" s="33"/>
      <c r="O7" s="33"/>
      <c r="P7" s="33"/>
      <c r="Q7" s="33"/>
    </row>
    <row r="8" spans="1:17" ht="24.95" customHeight="1" outlineLevel="1" x14ac:dyDescent="0.15">
      <c r="A8" s="33"/>
      <c r="B8" s="33"/>
      <c r="C8" s="33"/>
      <c r="D8" s="33"/>
      <c r="E8" s="33"/>
      <c r="F8" s="33"/>
      <c r="G8" s="33"/>
      <c r="H8" s="36" t="s">
        <v>22</v>
      </c>
      <c r="I8" s="33"/>
      <c r="J8" s="36"/>
      <c r="K8" s="34"/>
      <c r="L8" s="33"/>
      <c r="M8" s="33"/>
      <c r="N8" s="33"/>
      <c r="O8" s="33"/>
      <c r="P8" s="33"/>
      <c r="Q8" s="33"/>
    </row>
    <row r="9" spans="1:17" ht="24.95" customHeight="1" outlineLevel="1" x14ac:dyDescent="0.15">
      <c r="A9" s="33"/>
      <c r="B9" s="33"/>
      <c r="C9" s="33"/>
      <c r="D9" s="33"/>
      <c r="E9" s="33"/>
      <c r="F9" s="33"/>
      <c r="G9" s="33"/>
      <c r="H9" s="36" t="s">
        <v>23</v>
      </c>
      <c r="I9" s="33"/>
      <c r="J9" s="33"/>
      <c r="K9" s="33"/>
      <c r="L9" s="33"/>
      <c r="M9" s="33"/>
      <c r="N9" s="33"/>
      <c r="O9" s="33"/>
      <c r="P9" s="33"/>
      <c r="Q9" s="33"/>
    </row>
    <row r="10" spans="1:17" ht="21" customHeight="1" outlineLevel="1" x14ac:dyDescent="0.1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17" ht="21" customHeight="1" outlineLevel="1" x14ac:dyDescent="0.15">
      <c r="A11" s="127" t="s">
        <v>3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</row>
    <row r="12" spans="1:17" ht="21" customHeight="1" outlineLevel="1" x14ac:dyDescent="0.1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17" ht="21" customHeight="1" outlineLevel="1" x14ac:dyDescent="0.15">
      <c r="A13" s="33" t="s">
        <v>107</v>
      </c>
      <c r="B13" s="33"/>
      <c r="C13" s="33"/>
      <c r="D13" s="33"/>
      <c r="E13" s="33"/>
      <c r="F13" s="33"/>
      <c r="G13" s="33"/>
      <c r="H13" s="33"/>
      <c r="I13" s="33"/>
      <c r="J13" s="40"/>
      <c r="K13" s="33"/>
      <c r="L13" s="33"/>
      <c r="M13" s="33"/>
      <c r="N13" s="33"/>
      <c r="O13" s="33"/>
      <c r="P13" s="33"/>
      <c r="Q13" s="33"/>
    </row>
    <row r="14" spans="1:17" ht="21" customHeight="1" outlineLevel="1" x14ac:dyDescent="0.15">
      <c r="A14" s="33" t="s">
        <v>83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17" ht="21" customHeight="1" outlineLevel="1" x14ac:dyDescent="0.15">
      <c r="A15" s="33" t="s">
        <v>82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</row>
    <row r="16" spans="1:17" ht="21" customHeight="1" outlineLevel="1" x14ac:dyDescent="0.1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spans="1:17" ht="21" customHeight="1" outlineLevel="1" x14ac:dyDescent="0.15">
      <c r="A17" s="127" t="s">
        <v>0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</row>
    <row r="18" spans="1:17" ht="21" customHeight="1" outlineLevel="1" x14ac:dyDescent="0.1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ht="21" customHeight="1" outlineLevel="1" x14ac:dyDescent="0.15">
      <c r="A19" s="33" t="s">
        <v>4</v>
      </c>
      <c r="B19" s="33"/>
      <c r="C19" s="33"/>
      <c r="D19" s="33"/>
      <c r="E19" s="33"/>
      <c r="F19" s="33"/>
      <c r="G19" s="33"/>
      <c r="H19" s="37" t="s">
        <v>6</v>
      </c>
      <c r="I19" s="109"/>
      <c r="J19" s="109"/>
      <c r="K19" s="109"/>
      <c r="L19" s="109"/>
      <c r="M19" s="38" t="s">
        <v>7</v>
      </c>
      <c r="N19" s="33"/>
      <c r="O19" s="33"/>
      <c r="P19" s="33"/>
      <c r="Q19" s="33"/>
    </row>
    <row r="20" spans="1:17" ht="21" customHeight="1" outlineLevel="1" x14ac:dyDescent="0.1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1:17" ht="21" customHeight="1" outlineLevel="1" x14ac:dyDescent="0.15">
      <c r="A21" s="33" t="s">
        <v>5</v>
      </c>
      <c r="B21" s="39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  <row r="22" spans="1:17" ht="21" customHeight="1" outlineLevel="1" x14ac:dyDescent="0.1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</row>
    <row r="23" spans="1:17" ht="21" customHeight="1" outlineLevel="1" x14ac:dyDescent="0.15">
      <c r="A23" s="33"/>
      <c r="B23" s="86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8"/>
    </row>
    <row r="24" spans="1:17" ht="21" customHeight="1" outlineLevel="1" x14ac:dyDescent="0.15">
      <c r="A24" s="33"/>
      <c r="B24" s="89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1"/>
    </row>
    <row r="25" spans="1:17" ht="21" customHeight="1" outlineLevel="1" x14ac:dyDescent="0.15">
      <c r="A25" s="33"/>
      <c r="B25" s="89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1"/>
    </row>
    <row r="26" spans="1:17" ht="21" customHeight="1" outlineLevel="1" x14ac:dyDescent="0.15">
      <c r="A26" s="33"/>
      <c r="B26" s="89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1"/>
    </row>
    <row r="27" spans="1:17" ht="21" customHeight="1" outlineLevel="1" x14ac:dyDescent="0.15">
      <c r="A27" s="33"/>
      <c r="B27" s="92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4"/>
    </row>
    <row r="28" spans="1:17" ht="21" customHeight="1" outlineLevel="1" x14ac:dyDescent="0.1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</row>
    <row r="29" spans="1:17" ht="21" customHeight="1" outlineLevel="1" x14ac:dyDescent="0.15">
      <c r="A29" s="33" t="s">
        <v>8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ht="21" customHeight="1" outlineLevel="1" x14ac:dyDescent="0.1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ht="21" customHeight="1" outlineLevel="1" x14ac:dyDescent="0.15">
      <c r="A31" s="33"/>
      <c r="B31" s="95" t="s">
        <v>9</v>
      </c>
      <c r="C31" s="96"/>
      <c r="D31" s="97" t="s">
        <v>12</v>
      </c>
      <c r="E31" s="97"/>
      <c r="F31" s="112" t="s">
        <v>13</v>
      </c>
      <c r="G31" s="113"/>
      <c r="H31" s="114"/>
      <c r="I31" s="124" t="s">
        <v>17</v>
      </c>
      <c r="J31" s="125"/>
      <c r="K31" s="125"/>
      <c r="L31" s="125"/>
      <c r="M31" s="125"/>
      <c r="N31" s="125"/>
      <c r="O31" s="125"/>
      <c r="P31" s="125"/>
      <c r="Q31" s="126"/>
    </row>
    <row r="32" spans="1:17" ht="21" customHeight="1" outlineLevel="1" x14ac:dyDescent="0.15">
      <c r="A32" s="33"/>
      <c r="B32" s="95"/>
      <c r="C32" s="96"/>
      <c r="D32" s="97"/>
      <c r="E32" s="97"/>
      <c r="F32" s="115"/>
      <c r="G32" s="116"/>
      <c r="H32" s="117"/>
      <c r="I32" s="102" t="s">
        <v>14</v>
      </c>
      <c r="J32" s="103"/>
      <c r="K32" s="104"/>
      <c r="L32" s="121" t="s">
        <v>16</v>
      </c>
      <c r="M32" s="122"/>
      <c r="N32" s="123"/>
      <c r="O32" s="121" t="s">
        <v>15</v>
      </c>
      <c r="P32" s="122"/>
      <c r="Q32" s="123"/>
    </row>
    <row r="33" spans="1:17" ht="24.95" customHeight="1" outlineLevel="1" x14ac:dyDescent="0.15">
      <c r="A33" s="33"/>
      <c r="B33" s="128" t="s">
        <v>81</v>
      </c>
      <c r="C33" s="129"/>
      <c r="D33" s="98" t="s">
        <v>77</v>
      </c>
      <c r="E33" s="99"/>
      <c r="F33" s="105" t="s">
        <v>7</v>
      </c>
      <c r="G33" s="106"/>
      <c r="H33" s="107"/>
      <c r="I33" s="105" t="s">
        <v>7</v>
      </c>
      <c r="J33" s="106"/>
      <c r="K33" s="107"/>
      <c r="L33" s="105" t="s">
        <v>7</v>
      </c>
      <c r="M33" s="106"/>
      <c r="N33" s="107"/>
      <c r="O33" s="105" t="s">
        <v>7</v>
      </c>
      <c r="P33" s="106"/>
      <c r="Q33" s="107"/>
    </row>
    <row r="34" spans="1:17" ht="24.95" customHeight="1" outlineLevel="1" x14ac:dyDescent="0.15">
      <c r="A34" s="33"/>
      <c r="B34" s="130" t="s">
        <v>80</v>
      </c>
      <c r="C34" s="131"/>
      <c r="D34" s="100"/>
      <c r="E34" s="101"/>
      <c r="F34" s="118"/>
      <c r="G34" s="119"/>
      <c r="H34" s="120"/>
      <c r="I34" s="108"/>
      <c r="J34" s="109"/>
      <c r="K34" s="110"/>
      <c r="L34" s="108"/>
      <c r="M34" s="109"/>
      <c r="N34" s="110"/>
      <c r="O34" s="108"/>
      <c r="P34" s="109"/>
      <c r="Q34" s="110"/>
    </row>
    <row r="35" spans="1:17" ht="21" customHeight="1" outlineLevel="1" x14ac:dyDescent="0.1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</row>
    <row r="36" spans="1:17" ht="21" customHeight="1" outlineLevel="1" x14ac:dyDescent="0.15">
      <c r="A36" s="33" t="s">
        <v>10</v>
      </c>
      <c r="B36" s="33"/>
      <c r="C36" s="33"/>
      <c r="D36" s="33"/>
      <c r="E36" s="33"/>
      <c r="F36" s="33"/>
      <c r="G36" s="33" t="s">
        <v>112</v>
      </c>
      <c r="H36" s="33"/>
      <c r="I36" s="33"/>
      <c r="J36" s="33"/>
      <c r="K36" s="33"/>
      <c r="L36" s="33"/>
      <c r="M36" s="33"/>
      <c r="N36" s="33"/>
      <c r="O36" s="33"/>
      <c r="P36" s="33"/>
      <c r="Q36" s="33"/>
    </row>
    <row r="37" spans="1:17" ht="21" customHeight="1" outlineLevel="1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ht="21" customHeight="1" outlineLevel="1" x14ac:dyDescent="0.15">
      <c r="A38" s="33" t="s">
        <v>11</v>
      </c>
      <c r="B38" s="33"/>
      <c r="C38" s="33"/>
      <c r="D38" s="33"/>
      <c r="E38" s="33"/>
      <c r="F38" s="33"/>
      <c r="G38" s="33" t="s">
        <v>108</v>
      </c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ht="20.100000000000001" customHeight="1" outlineLevel="1" x14ac:dyDescent="0.15"/>
  </sheetData>
  <dataConsolidate/>
  <mergeCells count="24">
    <mergeCell ref="N2:Q2"/>
    <mergeCell ref="F31:H32"/>
    <mergeCell ref="F33:H33"/>
    <mergeCell ref="F34:H34"/>
    <mergeCell ref="L32:N32"/>
    <mergeCell ref="L33:N33"/>
    <mergeCell ref="L34:N34"/>
    <mergeCell ref="O33:Q33"/>
    <mergeCell ref="O34:Q34"/>
    <mergeCell ref="I31:Q31"/>
    <mergeCell ref="O32:Q32"/>
    <mergeCell ref="A11:Q11"/>
    <mergeCell ref="A17:Q17"/>
    <mergeCell ref="I19:L19"/>
    <mergeCell ref="B33:C33"/>
    <mergeCell ref="B34:C34"/>
    <mergeCell ref="B23:Q27"/>
    <mergeCell ref="B31:C32"/>
    <mergeCell ref="D31:E32"/>
    <mergeCell ref="D33:E33"/>
    <mergeCell ref="D34:E34"/>
    <mergeCell ref="I32:K32"/>
    <mergeCell ref="I33:K33"/>
    <mergeCell ref="I34:K34"/>
  </mergeCells>
  <phoneticPr fontId="3"/>
  <pageMargins left="0.51181102362204722" right="0.51181102362204722" top="0.35433070866141736" bottom="0.55118110236220474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5"/>
  <sheetViews>
    <sheetView showGridLines="0" zoomScaleNormal="100" zoomScaleSheetLayoutView="100" workbookViewId="0">
      <selection sqref="A1:N1"/>
    </sheetView>
  </sheetViews>
  <sheetFormatPr defaultRowHeight="14.25" outlineLevelRow="1" x14ac:dyDescent="0.15"/>
  <cols>
    <col min="1" max="14" width="5.625" style="1" customWidth="1"/>
    <col min="15" max="15" width="9.5" style="1" customWidth="1"/>
    <col min="16" max="16384" width="9" style="1"/>
  </cols>
  <sheetData>
    <row r="1" spans="1:16" ht="46.5" customHeight="1" outlineLevel="1" x14ac:dyDescent="0.15">
      <c r="A1" s="141" t="s">
        <v>109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58"/>
      <c r="P1" s="76"/>
    </row>
    <row r="2" spans="1:16" ht="20.100000000000001" customHeight="1" outlineLevel="1" x14ac:dyDescent="0.15"/>
    <row r="3" spans="1:16" ht="24.95" customHeight="1" outlineLevel="1" x14ac:dyDescent="0.15">
      <c r="G3" s="2" t="s">
        <v>20</v>
      </c>
      <c r="I3" s="1" t="s">
        <v>18</v>
      </c>
      <c r="K3" s="2"/>
    </row>
    <row r="4" spans="1:16" ht="24.95" customHeight="1" outlineLevel="1" x14ac:dyDescent="0.15">
      <c r="E4" s="1" t="s">
        <v>2</v>
      </c>
      <c r="G4" s="2" t="s">
        <v>21</v>
      </c>
    </row>
    <row r="5" spans="1:16" ht="24.95" customHeight="1" outlineLevel="1" x14ac:dyDescent="0.15">
      <c r="G5" s="2" t="s">
        <v>22</v>
      </c>
      <c r="I5" s="2"/>
    </row>
    <row r="6" spans="1:16" ht="20.100000000000001" customHeight="1" outlineLevel="1" x14ac:dyDescent="0.15"/>
    <row r="7" spans="1:16" ht="20.100000000000001" customHeight="1" outlineLevel="1" thickBot="1" x14ac:dyDescent="0.2">
      <c r="A7" s="41" t="s">
        <v>24</v>
      </c>
      <c r="N7" s="1" t="s">
        <v>25</v>
      </c>
    </row>
    <row r="8" spans="1:16" ht="33" customHeight="1" outlineLevel="1" x14ac:dyDescent="0.15">
      <c r="A8" s="142" t="s">
        <v>34</v>
      </c>
      <c r="B8" s="143"/>
      <c r="C8" s="143"/>
      <c r="D8" s="143" t="s">
        <v>110</v>
      </c>
      <c r="E8" s="143"/>
      <c r="F8" s="143"/>
      <c r="G8" s="143" t="s">
        <v>111</v>
      </c>
      <c r="H8" s="143"/>
      <c r="I8" s="143"/>
      <c r="J8" s="143" t="s">
        <v>26</v>
      </c>
      <c r="K8" s="143"/>
      <c r="L8" s="143"/>
      <c r="M8" s="143"/>
      <c r="N8" s="143"/>
      <c r="O8" s="144"/>
    </row>
    <row r="9" spans="1:16" ht="84.95" customHeight="1" outlineLevel="1" x14ac:dyDescent="0.15">
      <c r="A9" s="135" t="s">
        <v>27</v>
      </c>
      <c r="B9" s="136"/>
      <c r="C9" s="137"/>
      <c r="D9" s="138"/>
      <c r="E9" s="139"/>
      <c r="F9" s="140"/>
      <c r="G9" s="138"/>
      <c r="H9" s="139"/>
      <c r="I9" s="140"/>
      <c r="J9" s="132"/>
      <c r="K9" s="133"/>
      <c r="L9" s="133"/>
      <c r="M9" s="133"/>
      <c r="N9" s="133"/>
      <c r="O9" s="134"/>
    </row>
    <row r="10" spans="1:16" ht="84.95" customHeight="1" outlineLevel="1" x14ac:dyDescent="0.15">
      <c r="A10" s="135" t="s">
        <v>28</v>
      </c>
      <c r="B10" s="136"/>
      <c r="C10" s="137"/>
      <c r="D10" s="138"/>
      <c r="E10" s="139"/>
      <c r="F10" s="140"/>
      <c r="G10" s="138"/>
      <c r="H10" s="139"/>
      <c r="I10" s="140"/>
      <c r="J10" s="132"/>
      <c r="K10" s="133"/>
      <c r="L10" s="133"/>
      <c r="M10" s="133"/>
      <c r="N10" s="133"/>
      <c r="O10" s="134"/>
    </row>
    <row r="11" spans="1:16" ht="84.95" customHeight="1" outlineLevel="1" x14ac:dyDescent="0.15">
      <c r="A11" s="135" t="s">
        <v>29</v>
      </c>
      <c r="B11" s="136"/>
      <c r="C11" s="137"/>
      <c r="D11" s="138"/>
      <c r="E11" s="139"/>
      <c r="F11" s="140"/>
      <c r="G11" s="138"/>
      <c r="H11" s="139"/>
      <c r="I11" s="140"/>
      <c r="J11" s="132"/>
      <c r="K11" s="133"/>
      <c r="L11" s="133"/>
      <c r="M11" s="133"/>
      <c r="N11" s="133"/>
      <c r="O11" s="134"/>
    </row>
    <row r="12" spans="1:16" ht="84.95" customHeight="1" outlineLevel="1" x14ac:dyDescent="0.15">
      <c r="A12" s="135" t="s">
        <v>30</v>
      </c>
      <c r="B12" s="136"/>
      <c r="C12" s="137"/>
      <c r="D12" s="138"/>
      <c r="E12" s="139"/>
      <c r="F12" s="140"/>
      <c r="G12" s="138"/>
      <c r="H12" s="139"/>
      <c r="I12" s="140"/>
      <c r="J12" s="132"/>
      <c r="K12" s="133"/>
      <c r="L12" s="133"/>
      <c r="M12" s="133"/>
      <c r="N12" s="133"/>
      <c r="O12" s="134"/>
    </row>
    <row r="13" spans="1:16" ht="84.95" customHeight="1" outlineLevel="1" x14ac:dyDescent="0.15">
      <c r="A13" s="135" t="s">
        <v>31</v>
      </c>
      <c r="B13" s="136"/>
      <c r="C13" s="137"/>
      <c r="D13" s="138"/>
      <c r="E13" s="139"/>
      <c r="F13" s="140"/>
      <c r="G13" s="138"/>
      <c r="H13" s="139"/>
      <c r="I13" s="140"/>
      <c r="J13" s="132"/>
      <c r="K13" s="133"/>
      <c r="L13" s="133"/>
      <c r="M13" s="133"/>
      <c r="N13" s="133"/>
      <c r="O13" s="134"/>
    </row>
    <row r="14" spans="1:16" ht="84.95" customHeight="1" outlineLevel="1" x14ac:dyDescent="0.15">
      <c r="A14" s="135" t="s">
        <v>32</v>
      </c>
      <c r="B14" s="136"/>
      <c r="C14" s="137"/>
      <c r="D14" s="138"/>
      <c r="E14" s="139"/>
      <c r="F14" s="140"/>
      <c r="G14" s="138"/>
      <c r="H14" s="139"/>
      <c r="I14" s="140"/>
      <c r="J14" s="132"/>
      <c r="K14" s="133"/>
      <c r="L14" s="133"/>
      <c r="M14" s="133"/>
      <c r="N14" s="133"/>
      <c r="O14" s="134"/>
    </row>
    <row r="15" spans="1:16" ht="84.95" customHeight="1" outlineLevel="1" x14ac:dyDescent="0.15">
      <c r="A15" s="135" t="s">
        <v>33</v>
      </c>
      <c r="B15" s="136"/>
      <c r="C15" s="137"/>
      <c r="D15" s="138"/>
      <c r="E15" s="139"/>
      <c r="F15" s="140"/>
      <c r="G15" s="138"/>
      <c r="H15" s="139"/>
      <c r="I15" s="140"/>
      <c r="J15" s="132"/>
      <c r="K15" s="133"/>
      <c r="L15" s="133"/>
      <c r="M15" s="133"/>
      <c r="N15" s="133"/>
      <c r="O15" s="134"/>
    </row>
  </sheetData>
  <mergeCells count="33">
    <mergeCell ref="A1:N1"/>
    <mergeCell ref="J9:O9"/>
    <mergeCell ref="J10:O10"/>
    <mergeCell ref="J11:O11"/>
    <mergeCell ref="J12:O12"/>
    <mergeCell ref="A8:C8"/>
    <mergeCell ref="D8:F8"/>
    <mergeCell ref="G8:I8"/>
    <mergeCell ref="J8:O8"/>
    <mergeCell ref="D15:F15"/>
    <mergeCell ref="G9:I9"/>
    <mergeCell ref="G10:I10"/>
    <mergeCell ref="G11:I11"/>
    <mergeCell ref="G12:I12"/>
    <mergeCell ref="G13:I13"/>
    <mergeCell ref="G14:I14"/>
    <mergeCell ref="G15:I15"/>
    <mergeCell ref="J13:O13"/>
    <mergeCell ref="J14:O14"/>
    <mergeCell ref="J15:O15"/>
    <mergeCell ref="A9:C9"/>
    <mergeCell ref="A10:C10"/>
    <mergeCell ref="A11:C11"/>
    <mergeCell ref="A12:C12"/>
    <mergeCell ref="A13:C13"/>
    <mergeCell ref="A14:C14"/>
    <mergeCell ref="A15:C15"/>
    <mergeCell ref="D9:F9"/>
    <mergeCell ref="D10:F10"/>
    <mergeCell ref="D11:F11"/>
    <mergeCell ref="D12:F12"/>
    <mergeCell ref="D13:F13"/>
    <mergeCell ref="D14:F14"/>
  </mergeCells>
  <phoneticPr fontId="3"/>
  <pageMargins left="0.9055118110236221" right="0.51181102362204722" top="0.74803149606299213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7"/>
  <sheetViews>
    <sheetView showGridLines="0" view="pageBreakPreview" zoomScaleNormal="100" zoomScaleSheetLayoutView="100" workbookViewId="0"/>
  </sheetViews>
  <sheetFormatPr defaultRowHeight="14.25" outlineLevelRow="1" x14ac:dyDescent="0.15"/>
  <cols>
    <col min="1" max="1" width="15.625" style="4" customWidth="1"/>
    <col min="2" max="3" width="17.625" style="4" customWidth="1"/>
    <col min="4" max="4" width="15.625" style="4" customWidth="1"/>
    <col min="5" max="5" width="27" style="4" customWidth="1"/>
    <col min="6" max="7" width="15.625" style="4" customWidth="1"/>
    <col min="8" max="11" width="5.625" style="4" customWidth="1"/>
    <col min="12" max="16384" width="9" style="4"/>
  </cols>
  <sheetData>
    <row r="1" spans="1:5" ht="30" customHeight="1" outlineLevel="1" thickBot="1" x14ac:dyDescent="0.2">
      <c r="A1" s="73" t="s">
        <v>37</v>
      </c>
      <c r="B1" s="74"/>
      <c r="C1" s="74"/>
      <c r="D1" s="74"/>
      <c r="E1" s="74"/>
    </row>
    <row r="2" spans="1:5" ht="30" customHeight="1" outlineLevel="1" x14ac:dyDescent="0.15">
      <c r="A2" s="8"/>
      <c r="B2" s="77" t="s">
        <v>113</v>
      </c>
      <c r="C2" s="77" t="s">
        <v>114</v>
      </c>
      <c r="D2" s="145" t="s">
        <v>56</v>
      </c>
      <c r="E2" s="146"/>
    </row>
    <row r="3" spans="1:5" ht="30" customHeight="1" outlineLevel="1" x14ac:dyDescent="0.15">
      <c r="A3" s="62" t="s">
        <v>38</v>
      </c>
      <c r="B3" s="43"/>
      <c r="C3" s="43"/>
      <c r="D3" s="151"/>
      <c r="E3" s="152"/>
    </row>
    <row r="4" spans="1:5" ht="30" customHeight="1" outlineLevel="1" x14ac:dyDescent="0.15">
      <c r="A4" s="9" t="s">
        <v>39</v>
      </c>
      <c r="B4" s="22"/>
      <c r="C4" s="22"/>
      <c r="D4" s="153"/>
      <c r="E4" s="154"/>
    </row>
    <row r="5" spans="1:5" ht="30" customHeight="1" outlineLevel="1" x14ac:dyDescent="0.15">
      <c r="A5" s="10" t="s">
        <v>40</v>
      </c>
      <c r="B5" s="23"/>
      <c r="C5" s="23"/>
      <c r="D5" s="155"/>
      <c r="E5" s="156"/>
    </row>
    <row r="6" spans="1:5" ht="30" customHeight="1" outlineLevel="1" x14ac:dyDescent="0.15">
      <c r="A6" s="62" t="s">
        <v>41</v>
      </c>
      <c r="B6" s="21"/>
      <c r="C6" s="21"/>
      <c r="D6" s="151"/>
      <c r="E6" s="152"/>
    </row>
    <row r="7" spans="1:5" ht="30" customHeight="1" outlineLevel="1" x14ac:dyDescent="0.15">
      <c r="A7" s="9" t="s">
        <v>42</v>
      </c>
      <c r="B7" s="22">
        <v>8000</v>
      </c>
      <c r="C7" s="22">
        <v>8000</v>
      </c>
      <c r="D7" s="157" t="s">
        <v>55</v>
      </c>
      <c r="E7" s="158"/>
    </row>
    <row r="8" spans="1:5" ht="30" customHeight="1" outlineLevel="1" x14ac:dyDescent="0.15">
      <c r="A8" s="11" t="s">
        <v>43</v>
      </c>
      <c r="B8" s="24"/>
      <c r="C8" s="24"/>
      <c r="D8" s="147"/>
      <c r="E8" s="148"/>
    </row>
    <row r="9" spans="1:5" ht="30" customHeight="1" outlineLevel="1" x14ac:dyDescent="0.15">
      <c r="A9" s="11" t="s">
        <v>44</v>
      </c>
      <c r="B9" s="24"/>
      <c r="C9" s="24"/>
      <c r="D9" s="147"/>
      <c r="E9" s="148"/>
    </row>
    <row r="10" spans="1:5" ht="30" customHeight="1" outlineLevel="1" x14ac:dyDescent="0.15">
      <c r="A10" s="11" t="s">
        <v>45</v>
      </c>
      <c r="B10" s="24"/>
      <c r="C10" s="24"/>
      <c r="D10" s="147"/>
      <c r="E10" s="148"/>
    </row>
    <row r="11" spans="1:5" ht="30" customHeight="1" outlineLevel="1" x14ac:dyDescent="0.15">
      <c r="A11" s="11" t="s">
        <v>46</v>
      </c>
      <c r="B11" s="24"/>
      <c r="C11" s="24"/>
      <c r="D11" s="147"/>
      <c r="E11" s="148"/>
    </row>
    <row r="12" spans="1:5" ht="30" customHeight="1" outlineLevel="1" x14ac:dyDescent="0.15">
      <c r="A12" s="11" t="s">
        <v>47</v>
      </c>
      <c r="B12" s="24"/>
      <c r="C12" s="24"/>
      <c r="D12" s="147"/>
      <c r="E12" s="148"/>
    </row>
    <row r="13" spans="1:5" ht="30" customHeight="1" outlineLevel="1" thickBot="1" x14ac:dyDescent="0.2">
      <c r="A13" s="12" t="s">
        <v>48</v>
      </c>
      <c r="B13" s="25"/>
      <c r="C13" s="25"/>
      <c r="D13" s="149"/>
      <c r="E13" s="150"/>
    </row>
    <row r="14" spans="1:5" ht="30" customHeight="1" outlineLevel="1" x14ac:dyDescent="0.15">
      <c r="A14" s="62" t="s">
        <v>13</v>
      </c>
      <c r="B14" s="21"/>
      <c r="C14" s="44"/>
      <c r="D14" s="16" t="s">
        <v>27</v>
      </c>
      <c r="E14" s="17" t="s">
        <v>56</v>
      </c>
    </row>
    <row r="15" spans="1:5" ht="30" customHeight="1" outlineLevel="1" x14ac:dyDescent="0.15">
      <c r="A15" s="13" t="s">
        <v>49</v>
      </c>
      <c r="B15" s="26"/>
      <c r="C15" s="27"/>
      <c r="D15" s="30"/>
      <c r="E15" s="5"/>
    </row>
    <row r="16" spans="1:5" ht="30" customHeight="1" outlineLevel="1" x14ac:dyDescent="0.15">
      <c r="A16" s="14" t="s">
        <v>50</v>
      </c>
      <c r="B16" s="24"/>
      <c r="C16" s="28"/>
      <c r="D16" s="31"/>
      <c r="E16" s="6"/>
    </row>
    <row r="17" spans="1:5" ht="30" customHeight="1" outlineLevel="1" x14ac:dyDescent="0.15">
      <c r="A17" s="14" t="s">
        <v>51</v>
      </c>
      <c r="B17" s="24"/>
      <c r="C17" s="28"/>
      <c r="D17" s="31"/>
      <c r="E17" s="6"/>
    </row>
    <row r="18" spans="1:5" ht="30" customHeight="1" outlineLevel="1" x14ac:dyDescent="0.15">
      <c r="A18" s="14" t="s">
        <v>52</v>
      </c>
      <c r="B18" s="24"/>
      <c r="C18" s="28"/>
      <c r="D18" s="31"/>
      <c r="E18" s="6"/>
    </row>
    <row r="19" spans="1:5" ht="30" customHeight="1" outlineLevel="1" x14ac:dyDescent="0.15">
      <c r="A19" s="15" t="s">
        <v>53</v>
      </c>
      <c r="B19" s="25"/>
      <c r="C19" s="29"/>
      <c r="D19" s="32"/>
      <c r="E19" s="7"/>
    </row>
    <row r="20" spans="1:5" ht="30" customHeight="1" outlineLevel="1" thickBot="1" x14ac:dyDescent="0.2">
      <c r="A20" s="63" t="s">
        <v>54</v>
      </c>
      <c r="B20" s="45"/>
      <c r="C20" s="64"/>
      <c r="D20" s="48"/>
      <c r="E20" s="65"/>
    </row>
    <row r="21" spans="1:5" ht="30" customHeight="1" outlineLevel="1" thickTop="1" thickBot="1" x14ac:dyDescent="0.2">
      <c r="A21" s="35" t="s">
        <v>33</v>
      </c>
      <c r="B21" s="46"/>
      <c r="C21" s="47"/>
      <c r="D21" s="49"/>
      <c r="E21" s="72"/>
    </row>
    <row r="22" spans="1:5" ht="30" customHeight="1" outlineLevel="1" x14ac:dyDescent="0.15"/>
    <row r="23" spans="1:5" ht="30" customHeight="1" outlineLevel="1" x14ac:dyDescent="0.15">
      <c r="B23" s="19" t="s">
        <v>57</v>
      </c>
      <c r="C23" s="42"/>
      <c r="D23" s="4" t="s">
        <v>7</v>
      </c>
    </row>
    <row r="24" spans="1:5" ht="30" customHeight="1" outlineLevel="1" x14ac:dyDescent="0.15">
      <c r="B24" s="19" t="s">
        <v>58</v>
      </c>
      <c r="C24" s="42"/>
      <c r="D24" s="4" t="s">
        <v>7</v>
      </c>
    </row>
    <row r="25" spans="1:5" ht="30" customHeight="1" outlineLevel="1" x14ac:dyDescent="0.15">
      <c r="B25" s="20" t="s">
        <v>59</v>
      </c>
      <c r="C25" s="42"/>
      <c r="D25" s="4" t="s">
        <v>7</v>
      </c>
    </row>
    <row r="26" spans="1:5" ht="30" customHeight="1" x14ac:dyDescent="0.15"/>
    <row r="27" spans="1:5" ht="30" customHeight="1" x14ac:dyDescent="0.15"/>
  </sheetData>
  <mergeCells count="12">
    <mergeCell ref="D13:E13"/>
    <mergeCell ref="D3:E3"/>
    <mergeCell ref="D4:E4"/>
    <mergeCell ref="D5:E5"/>
    <mergeCell ref="D6:E6"/>
    <mergeCell ref="D7:E7"/>
    <mergeCell ref="D12:E12"/>
    <mergeCell ref="D2:E2"/>
    <mergeCell ref="D8:E8"/>
    <mergeCell ref="D9:E9"/>
    <mergeCell ref="D10:E10"/>
    <mergeCell ref="D11:E11"/>
  </mergeCells>
  <phoneticPr fontId="3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1"/>
  <sheetViews>
    <sheetView showGridLines="0" view="pageBreakPreview" zoomScaleNormal="93" zoomScaleSheetLayoutView="100" workbookViewId="0">
      <selection sqref="A1:C1"/>
    </sheetView>
  </sheetViews>
  <sheetFormatPr defaultRowHeight="14.25" outlineLevelRow="1" x14ac:dyDescent="0.15"/>
  <cols>
    <col min="1" max="1" width="6.125" style="1" customWidth="1"/>
    <col min="2" max="2" width="11.625" style="1" bestFit="1" customWidth="1"/>
    <col min="3" max="3" width="65.125" style="1" customWidth="1"/>
    <col min="4" max="4" width="5.25" style="1" customWidth="1"/>
    <col min="5" max="16384" width="9" style="1"/>
  </cols>
  <sheetData>
    <row r="1" spans="1:4" ht="28.5" customHeight="1" outlineLevel="1" x14ac:dyDescent="0.15">
      <c r="A1" s="163" t="s">
        <v>115</v>
      </c>
      <c r="B1" s="163"/>
      <c r="C1" s="163"/>
      <c r="D1" s="78"/>
    </row>
    <row r="2" spans="1:4" ht="20.100000000000001" customHeight="1" outlineLevel="1" thickBot="1" x14ac:dyDescent="0.2">
      <c r="A2" s="79"/>
      <c r="B2" s="79"/>
      <c r="C2" s="164" t="s">
        <v>75</v>
      </c>
      <c r="D2" s="164"/>
    </row>
    <row r="3" spans="1:4" ht="20.100000000000001" customHeight="1" outlineLevel="1" x14ac:dyDescent="0.15">
      <c r="A3" s="80" t="s">
        <v>60</v>
      </c>
      <c r="B3" s="81" t="s">
        <v>62</v>
      </c>
      <c r="C3" s="165" t="s">
        <v>61</v>
      </c>
      <c r="D3" s="166"/>
    </row>
    <row r="4" spans="1:4" ht="129.94999999999999" customHeight="1" outlineLevel="1" x14ac:dyDescent="0.15">
      <c r="A4" s="82" t="s">
        <v>63</v>
      </c>
      <c r="B4" s="83"/>
      <c r="C4" s="159"/>
      <c r="D4" s="160"/>
    </row>
    <row r="5" spans="1:4" ht="129.94999999999999" customHeight="1" outlineLevel="1" x14ac:dyDescent="0.15">
      <c r="A5" s="82" t="s">
        <v>64</v>
      </c>
      <c r="B5" s="83"/>
      <c r="C5" s="159"/>
      <c r="D5" s="160"/>
    </row>
    <row r="6" spans="1:4" ht="129.94999999999999" customHeight="1" outlineLevel="1" x14ac:dyDescent="0.15">
      <c r="A6" s="82" t="s">
        <v>65</v>
      </c>
      <c r="B6" s="83"/>
      <c r="C6" s="159"/>
      <c r="D6" s="160"/>
    </row>
    <row r="7" spans="1:4" ht="129.94999999999999" customHeight="1" outlineLevel="1" x14ac:dyDescent="0.15">
      <c r="A7" s="82" t="s">
        <v>66</v>
      </c>
      <c r="B7" s="83"/>
      <c r="C7" s="159"/>
      <c r="D7" s="160"/>
    </row>
    <row r="8" spans="1:4" ht="129.94999999999999" customHeight="1" outlineLevel="1" x14ac:dyDescent="0.15">
      <c r="A8" s="82" t="s">
        <v>67</v>
      </c>
      <c r="B8" s="83"/>
      <c r="C8" s="159"/>
      <c r="D8" s="160"/>
    </row>
    <row r="9" spans="1:4" ht="129.94999999999999" customHeight="1" outlineLevel="1" thickBot="1" x14ac:dyDescent="0.2">
      <c r="A9" s="84" t="s">
        <v>68</v>
      </c>
      <c r="B9" s="85"/>
      <c r="C9" s="161"/>
      <c r="D9" s="162"/>
    </row>
    <row r="10" spans="1:4" ht="20.100000000000001" customHeight="1" x14ac:dyDescent="0.15"/>
    <row r="11" spans="1:4" ht="20.100000000000001" customHeight="1" x14ac:dyDescent="0.15"/>
  </sheetData>
  <mergeCells count="9">
    <mergeCell ref="C6:D6"/>
    <mergeCell ref="C7:D7"/>
    <mergeCell ref="C8:D8"/>
    <mergeCell ref="C9:D9"/>
    <mergeCell ref="A1:C1"/>
    <mergeCell ref="C2:D2"/>
    <mergeCell ref="C3:D3"/>
    <mergeCell ref="C4:D4"/>
    <mergeCell ref="C5:D5"/>
  </mergeCells>
  <phoneticPr fontId="3"/>
  <pageMargins left="0.9055118110236221" right="0.31496062992125984" top="0.55118110236220474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11"/>
  <sheetViews>
    <sheetView showGridLines="0" view="pageBreakPreview" zoomScaleNormal="93" zoomScaleSheetLayoutView="100" workbookViewId="0">
      <selection sqref="A1:C1"/>
    </sheetView>
  </sheetViews>
  <sheetFormatPr defaultRowHeight="14.25" outlineLevelRow="1" x14ac:dyDescent="0.15"/>
  <cols>
    <col min="1" max="1" width="6.125" style="1" customWidth="1"/>
    <col min="2" max="2" width="11.625" style="1" bestFit="1" customWidth="1"/>
    <col min="3" max="3" width="65.125" style="1" customWidth="1"/>
    <col min="4" max="4" width="5.25" style="1" customWidth="1"/>
    <col min="5" max="16384" width="9" style="1"/>
  </cols>
  <sheetData>
    <row r="1" spans="1:4" ht="20.100000000000001" customHeight="1" outlineLevel="1" x14ac:dyDescent="0.15">
      <c r="A1" s="141" t="s">
        <v>115</v>
      </c>
      <c r="B1" s="141"/>
      <c r="C1" s="141"/>
    </row>
    <row r="2" spans="1:4" ht="20.100000000000001" customHeight="1" outlineLevel="1" thickBot="1" x14ac:dyDescent="0.2">
      <c r="C2" s="169" t="s">
        <v>76</v>
      </c>
      <c r="D2" s="169"/>
    </row>
    <row r="3" spans="1:4" ht="20.100000000000001" customHeight="1" outlineLevel="1" x14ac:dyDescent="0.15">
      <c r="A3" s="50" t="s">
        <v>60</v>
      </c>
      <c r="B3" s="51" t="s">
        <v>62</v>
      </c>
      <c r="C3" s="170" t="s">
        <v>61</v>
      </c>
      <c r="D3" s="171"/>
    </row>
    <row r="4" spans="1:4" ht="129.94999999999999" customHeight="1" outlineLevel="1" x14ac:dyDescent="0.15">
      <c r="A4" s="54" t="s">
        <v>69</v>
      </c>
      <c r="B4" s="52"/>
      <c r="C4" s="172"/>
      <c r="D4" s="173"/>
    </row>
    <row r="5" spans="1:4" ht="129.94999999999999" customHeight="1" outlineLevel="1" x14ac:dyDescent="0.15">
      <c r="A5" s="54" t="s">
        <v>70</v>
      </c>
      <c r="B5" s="52"/>
      <c r="C5" s="172"/>
      <c r="D5" s="173"/>
    </row>
    <row r="6" spans="1:4" ht="129.94999999999999" customHeight="1" outlineLevel="1" x14ac:dyDescent="0.15">
      <c r="A6" s="54" t="s">
        <v>71</v>
      </c>
      <c r="B6" s="52"/>
      <c r="C6" s="172"/>
      <c r="D6" s="173"/>
    </row>
    <row r="7" spans="1:4" ht="129.94999999999999" customHeight="1" outlineLevel="1" x14ac:dyDescent="0.15">
      <c r="A7" s="54" t="s">
        <v>72</v>
      </c>
      <c r="B7" s="52"/>
      <c r="C7" s="172"/>
      <c r="D7" s="173"/>
    </row>
    <row r="8" spans="1:4" ht="129.94999999999999" customHeight="1" outlineLevel="1" x14ac:dyDescent="0.15">
      <c r="A8" s="54" t="s">
        <v>73</v>
      </c>
      <c r="B8" s="52"/>
      <c r="C8" s="172"/>
      <c r="D8" s="173"/>
    </row>
    <row r="9" spans="1:4" ht="129.94999999999999" customHeight="1" outlineLevel="1" thickBot="1" x14ac:dyDescent="0.2">
      <c r="A9" s="55" t="s">
        <v>74</v>
      </c>
      <c r="B9" s="53"/>
      <c r="C9" s="167"/>
      <c r="D9" s="168"/>
    </row>
    <row r="10" spans="1:4" ht="20.100000000000001" customHeight="1" x14ac:dyDescent="0.15"/>
    <row r="11" spans="1:4" ht="20.100000000000001" customHeight="1" x14ac:dyDescent="0.15"/>
  </sheetData>
  <mergeCells count="9">
    <mergeCell ref="C9:D9"/>
    <mergeCell ref="A1:C1"/>
    <mergeCell ref="C2:D2"/>
    <mergeCell ref="C3:D3"/>
    <mergeCell ref="C4:D4"/>
    <mergeCell ref="C5:D5"/>
    <mergeCell ref="C6:D6"/>
    <mergeCell ref="C7:D7"/>
    <mergeCell ref="C8:D8"/>
  </mergeCells>
  <phoneticPr fontId="3"/>
  <pageMargins left="0.9055118110236221" right="0.31496062992125984" top="0.55118110236220474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39"/>
  <sheetViews>
    <sheetView showGridLines="0" view="pageBreakPreview" topLeftCell="A5" zoomScaleNormal="106" zoomScaleSheetLayoutView="100" workbookViewId="0"/>
  </sheetViews>
  <sheetFormatPr defaultRowHeight="14.25" outlineLevelRow="1" x14ac:dyDescent="0.15"/>
  <cols>
    <col min="1" max="1" width="4.25" style="1" customWidth="1"/>
    <col min="2" max="6" width="5.625" style="1" customWidth="1"/>
    <col min="7" max="7" width="3.25" style="1" customWidth="1"/>
    <col min="8" max="8" width="5.625" style="1" customWidth="1"/>
    <col min="9" max="9" width="5.125" style="1" customWidth="1"/>
    <col min="10" max="11" width="4.75" style="1" customWidth="1"/>
    <col min="12" max="13" width="5.625" style="1" customWidth="1"/>
    <col min="14" max="14" width="7.125" style="1" customWidth="1"/>
    <col min="15" max="16" width="5.625" style="1" customWidth="1"/>
    <col min="17" max="17" width="7.875" style="1" customWidth="1"/>
    <col min="18" max="18" width="4.625" style="1" customWidth="1"/>
    <col min="19" max="16384" width="9" style="1"/>
  </cols>
  <sheetData>
    <row r="1" spans="1:17" ht="21" customHeight="1" outlineLevel="1" x14ac:dyDescent="0.15">
      <c r="A1" s="33" t="s">
        <v>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21" customHeight="1" outlineLevel="1" x14ac:dyDescent="0.1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174" t="s">
        <v>116</v>
      </c>
      <c r="O2" s="174"/>
      <c r="P2" s="174"/>
      <c r="Q2" s="174"/>
    </row>
    <row r="3" spans="1:17" ht="21" customHeight="1" outlineLevel="1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ht="21" customHeight="1" outlineLevel="1" x14ac:dyDescent="0.15">
      <c r="A4" s="33" t="s">
        <v>19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1:17" ht="21" customHeight="1" outlineLevel="1" x14ac:dyDescent="0.1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17" ht="24.95" customHeight="1" outlineLevel="1" x14ac:dyDescent="0.15">
      <c r="A6" s="33"/>
      <c r="B6" s="33"/>
      <c r="C6" s="33"/>
      <c r="D6" s="33"/>
      <c r="E6" s="33"/>
      <c r="F6" s="33"/>
      <c r="G6" s="33"/>
      <c r="H6" s="36" t="s">
        <v>20</v>
      </c>
      <c r="I6" s="33"/>
      <c r="J6" s="59" t="s">
        <v>119</v>
      </c>
      <c r="K6" s="33"/>
      <c r="L6" s="60"/>
      <c r="M6" s="33"/>
      <c r="N6" s="33"/>
      <c r="O6" s="33"/>
      <c r="P6" s="33"/>
      <c r="Q6" s="33"/>
    </row>
    <row r="7" spans="1:17" ht="24.95" customHeight="1" outlineLevel="1" x14ac:dyDescent="0.15">
      <c r="A7" s="33"/>
      <c r="B7" s="33"/>
      <c r="C7" s="33"/>
      <c r="D7" s="33"/>
      <c r="E7" s="33"/>
      <c r="F7" s="33" t="s">
        <v>2</v>
      </c>
      <c r="G7" s="33"/>
      <c r="H7" s="36" t="s">
        <v>21</v>
      </c>
      <c r="I7" s="33"/>
      <c r="J7" s="59" t="s">
        <v>120</v>
      </c>
      <c r="K7" s="33"/>
      <c r="L7" s="33"/>
      <c r="M7" s="33"/>
      <c r="N7" s="33"/>
      <c r="O7" s="33"/>
      <c r="P7" s="33"/>
      <c r="Q7" s="33"/>
    </row>
    <row r="8" spans="1:17" ht="24.95" customHeight="1" outlineLevel="1" x14ac:dyDescent="0.15">
      <c r="A8" s="33"/>
      <c r="B8" s="33"/>
      <c r="C8" s="33"/>
      <c r="D8" s="33"/>
      <c r="E8" s="33"/>
      <c r="F8" s="33"/>
      <c r="G8" s="33"/>
      <c r="H8" s="36" t="s">
        <v>22</v>
      </c>
      <c r="I8" s="33"/>
      <c r="J8" s="60" t="s">
        <v>122</v>
      </c>
      <c r="K8" s="34"/>
      <c r="L8" s="59"/>
      <c r="M8" s="33"/>
      <c r="N8" s="33"/>
      <c r="O8" s="33"/>
      <c r="P8" s="33"/>
      <c r="Q8" s="33"/>
    </row>
    <row r="9" spans="1:17" ht="24.95" customHeight="1" outlineLevel="1" x14ac:dyDescent="0.15">
      <c r="A9" s="33"/>
      <c r="B9" s="33"/>
      <c r="C9" s="33"/>
      <c r="D9" s="33"/>
      <c r="E9" s="33"/>
      <c r="F9" s="33"/>
      <c r="G9" s="33"/>
      <c r="H9" s="36" t="s">
        <v>23</v>
      </c>
      <c r="I9" s="33"/>
      <c r="J9" s="59" t="s">
        <v>121</v>
      </c>
      <c r="K9" s="33"/>
      <c r="L9" s="33"/>
      <c r="M9" s="33"/>
      <c r="N9" s="33"/>
      <c r="O9" s="33"/>
      <c r="P9" s="33"/>
      <c r="Q9" s="33"/>
    </row>
    <row r="10" spans="1:17" ht="21" customHeight="1" outlineLevel="1" x14ac:dyDescent="0.1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17" ht="21" customHeight="1" outlineLevel="1" x14ac:dyDescent="0.15">
      <c r="A11" s="127" t="s">
        <v>3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</row>
    <row r="12" spans="1:17" ht="21" customHeight="1" outlineLevel="1" x14ac:dyDescent="0.1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</row>
    <row r="13" spans="1:17" ht="21" customHeight="1" outlineLevel="1" x14ac:dyDescent="0.15">
      <c r="A13" s="33" t="s">
        <v>123</v>
      </c>
      <c r="B13" s="33"/>
      <c r="C13" s="33"/>
      <c r="D13" s="33"/>
      <c r="E13" s="33"/>
      <c r="F13" s="33"/>
      <c r="G13" s="33"/>
      <c r="H13" s="33"/>
      <c r="I13" s="33"/>
      <c r="J13" s="2"/>
      <c r="K13" s="58"/>
      <c r="L13" s="33"/>
      <c r="M13" s="33"/>
      <c r="N13" s="33"/>
      <c r="O13" s="33"/>
      <c r="P13" s="33"/>
      <c r="Q13" s="33"/>
    </row>
    <row r="14" spans="1:17" ht="21" customHeight="1" outlineLevel="1" x14ac:dyDescent="0.15">
      <c r="A14" s="33" t="s">
        <v>84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17" ht="21" customHeight="1" outlineLevel="1" x14ac:dyDescent="0.15">
      <c r="A15" s="33" t="s">
        <v>82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</row>
    <row r="16" spans="1:17" ht="21" customHeight="1" outlineLevel="1" x14ac:dyDescent="0.1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spans="1:17" ht="21" customHeight="1" outlineLevel="1" x14ac:dyDescent="0.15">
      <c r="A17" s="127" t="s">
        <v>0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</row>
    <row r="18" spans="1:17" ht="21" customHeight="1" outlineLevel="1" x14ac:dyDescent="0.1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ht="21" customHeight="1" outlineLevel="1" x14ac:dyDescent="0.15">
      <c r="A19" s="33" t="s">
        <v>4</v>
      </c>
      <c r="B19" s="33"/>
      <c r="C19" s="33"/>
      <c r="D19" s="33"/>
      <c r="E19" s="33"/>
      <c r="F19" s="33"/>
      <c r="G19" s="33"/>
      <c r="H19" s="37" t="s">
        <v>6</v>
      </c>
      <c r="I19" s="175">
        <v>60000</v>
      </c>
      <c r="J19" s="175"/>
      <c r="K19" s="175"/>
      <c r="L19" s="175"/>
      <c r="M19" s="38" t="s">
        <v>7</v>
      </c>
      <c r="N19" s="33"/>
      <c r="O19" s="33"/>
      <c r="P19" s="33"/>
      <c r="Q19" s="33"/>
    </row>
    <row r="20" spans="1:17" ht="21" customHeight="1" outlineLevel="1" x14ac:dyDescent="0.1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1:17" ht="21" customHeight="1" outlineLevel="1" x14ac:dyDescent="0.15">
      <c r="A21" s="33" t="s">
        <v>5</v>
      </c>
      <c r="B21" s="39"/>
      <c r="C21" s="33"/>
      <c r="D21" s="33"/>
      <c r="E21" s="33"/>
      <c r="F21" s="56" t="s">
        <v>78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  <row r="22" spans="1:17" ht="21" customHeight="1" outlineLevel="1" x14ac:dyDescent="0.1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</row>
    <row r="23" spans="1:17" ht="21" customHeight="1" outlineLevel="1" x14ac:dyDescent="0.15">
      <c r="A23" s="33"/>
      <c r="B23" s="176" t="s">
        <v>79</v>
      </c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8"/>
    </row>
    <row r="24" spans="1:17" ht="21" customHeight="1" outlineLevel="1" x14ac:dyDescent="0.15">
      <c r="A24" s="33"/>
      <c r="B24" s="179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1"/>
    </row>
    <row r="25" spans="1:17" ht="21" customHeight="1" outlineLevel="1" x14ac:dyDescent="0.15">
      <c r="A25" s="33"/>
      <c r="B25" s="179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1"/>
    </row>
    <row r="26" spans="1:17" ht="21" customHeight="1" outlineLevel="1" x14ac:dyDescent="0.15">
      <c r="A26" s="33"/>
      <c r="B26" s="179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1"/>
    </row>
    <row r="27" spans="1:17" ht="21" customHeight="1" outlineLevel="1" x14ac:dyDescent="0.15">
      <c r="A27" s="33"/>
      <c r="B27" s="182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4"/>
    </row>
    <row r="28" spans="1:17" ht="12.75" customHeight="1" outlineLevel="1" x14ac:dyDescent="0.1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</row>
    <row r="29" spans="1:17" ht="21" customHeight="1" outlineLevel="1" x14ac:dyDescent="0.15">
      <c r="A29" s="33" t="s">
        <v>8</v>
      </c>
      <c r="B29" s="33"/>
      <c r="C29" s="33"/>
      <c r="D29" s="33"/>
      <c r="E29" s="33"/>
      <c r="F29" s="56" t="s">
        <v>78</v>
      </c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ht="14.25" customHeight="1" outlineLevel="1" x14ac:dyDescent="0.1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ht="21" customHeight="1" outlineLevel="1" x14ac:dyDescent="0.15">
      <c r="A31" s="33"/>
      <c r="B31" s="95" t="s">
        <v>9</v>
      </c>
      <c r="C31" s="96"/>
      <c r="D31" s="97" t="s">
        <v>12</v>
      </c>
      <c r="E31" s="97"/>
      <c r="F31" s="112" t="s">
        <v>13</v>
      </c>
      <c r="G31" s="113"/>
      <c r="H31" s="114"/>
      <c r="I31" s="124" t="s">
        <v>17</v>
      </c>
      <c r="J31" s="125"/>
      <c r="K31" s="125"/>
      <c r="L31" s="125"/>
      <c r="M31" s="125"/>
      <c r="N31" s="125"/>
      <c r="O31" s="125"/>
      <c r="P31" s="125"/>
      <c r="Q31" s="126"/>
    </row>
    <row r="32" spans="1:17" ht="21" customHeight="1" outlineLevel="1" x14ac:dyDescent="0.15">
      <c r="A32" s="33"/>
      <c r="B32" s="95"/>
      <c r="C32" s="96"/>
      <c r="D32" s="97"/>
      <c r="E32" s="97"/>
      <c r="F32" s="115"/>
      <c r="G32" s="116"/>
      <c r="H32" s="117"/>
      <c r="I32" s="102" t="s">
        <v>14</v>
      </c>
      <c r="J32" s="103"/>
      <c r="K32" s="104"/>
      <c r="L32" s="121" t="s">
        <v>16</v>
      </c>
      <c r="M32" s="122"/>
      <c r="N32" s="123"/>
      <c r="O32" s="121" t="s">
        <v>15</v>
      </c>
      <c r="P32" s="122"/>
      <c r="Q32" s="123"/>
    </row>
    <row r="33" spans="1:17" ht="24.95" customHeight="1" outlineLevel="1" x14ac:dyDescent="0.15">
      <c r="A33" s="33"/>
      <c r="B33" s="128" t="s">
        <v>81</v>
      </c>
      <c r="C33" s="129"/>
      <c r="D33" s="185" t="s">
        <v>77</v>
      </c>
      <c r="E33" s="186"/>
      <c r="F33" s="187" t="s">
        <v>87</v>
      </c>
      <c r="G33" s="188"/>
      <c r="H33" s="189"/>
      <c r="I33" s="187" t="s">
        <v>85</v>
      </c>
      <c r="J33" s="188"/>
      <c r="K33" s="189"/>
      <c r="L33" s="187" t="s">
        <v>86</v>
      </c>
      <c r="M33" s="188"/>
      <c r="N33" s="189"/>
      <c r="O33" s="187" t="s">
        <v>106</v>
      </c>
      <c r="P33" s="188"/>
      <c r="Q33" s="189"/>
    </row>
    <row r="34" spans="1:17" ht="24.95" customHeight="1" outlineLevel="1" x14ac:dyDescent="0.15">
      <c r="A34" s="33"/>
      <c r="B34" s="130" t="s">
        <v>80</v>
      </c>
      <c r="C34" s="131"/>
      <c r="D34" s="100">
        <v>50</v>
      </c>
      <c r="E34" s="101"/>
      <c r="F34" s="118">
        <v>235050</v>
      </c>
      <c r="G34" s="119"/>
      <c r="H34" s="120"/>
      <c r="I34" s="108">
        <v>60000</v>
      </c>
      <c r="J34" s="109"/>
      <c r="K34" s="110"/>
      <c r="L34" s="108">
        <v>90000</v>
      </c>
      <c r="M34" s="109"/>
      <c r="N34" s="110"/>
      <c r="O34" s="108">
        <v>85050</v>
      </c>
      <c r="P34" s="109"/>
      <c r="Q34" s="110"/>
    </row>
    <row r="35" spans="1:17" ht="31.5" customHeight="1" outlineLevel="1" x14ac:dyDescent="0.1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</row>
    <row r="36" spans="1:17" ht="21" customHeight="1" outlineLevel="1" x14ac:dyDescent="0.15">
      <c r="A36" s="33" t="s">
        <v>10</v>
      </c>
      <c r="B36" s="33"/>
      <c r="C36" s="33"/>
      <c r="D36" s="33"/>
      <c r="E36" s="33"/>
      <c r="F36" s="33"/>
      <c r="G36" s="57" t="s">
        <v>117</v>
      </c>
      <c r="H36" s="33"/>
      <c r="I36" s="33"/>
      <c r="J36" s="33"/>
      <c r="K36" s="33"/>
      <c r="L36" s="33"/>
      <c r="M36" s="33"/>
      <c r="N36" s="33"/>
      <c r="O36" s="33"/>
      <c r="P36" s="33"/>
      <c r="Q36" s="33"/>
    </row>
    <row r="37" spans="1:17" ht="27" customHeight="1" outlineLevel="1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ht="21" customHeight="1" outlineLevel="1" x14ac:dyDescent="0.15">
      <c r="A38" s="33" t="s">
        <v>11</v>
      </c>
      <c r="B38" s="33"/>
      <c r="C38" s="33"/>
      <c r="D38" s="33"/>
      <c r="E38" s="33"/>
      <c r="F38" s="33"/>
      <c r="G38" s="33" t="s">
        <v>108</v>
      </c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ht="20.100000000000001" customHeight="1" x14ac:dyDescent="0.15"/>
  </sheetData>
  <dataConsolidate/>
  <mergeCells count="24">
    <mergeCell ref="O34:Q34"/>
    <mergeCell ref="B33:C33"/>
    <mergeCell ref="D33:E33"/>
    <mergeCell ref="F33:H33"/>
    <mergeCell ref="I33:K33"/>
    <mergeCell ref="L33:N33"/>
    <mergeCell ref="O33:Q33"/>
    <mergeCell ref="B34:C34"/>
    <mergeCell ref="D34:E34"/>
    <mergeCell ref="F34:H34"/>
    <mergeCell ref="I34:K34"/>
    <mergeCell ref="L34:N34"/>
    <mergeCell ref="B31:C32"/>
    <mergeCell ref="D31:E32"/>
    <mergeCell ref="F31:H32"/>
    <mergeCell ref="I31:Q31"/>
    <mergeCell ref="I32:K32"/>
    <mergeCell ref="L32:N32"/>
    <mergeCell ref="O32:Q32"/>
    <mergeCell ref="N2:Q2"/>
    <mergeCell ref="A11:Q11"/>
    <mergeCell ref="A17:Q17"/>
    <mergeCell ref="I19:L19"/>
    <mergeCell ref="B23:Q27"/>
  </mergeCells>
  <phoneticPr fontId="3"/>
  <pageMargins left="0.51181102362204722" right="0.31496062992125984" top="0.74803149606299213" bottom="0.55118110236220474" header="0.31496062992125984" footer="0.31496062992125984"/>
  <pageSetup paperSize="9" orientation="portrait" r:id="rId1"/>
  <headerFooter>
    <oddHeader>&amp;R&amp;"-,太字"&amp;12記　載　例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15"/>
  <sheetViews>
    <sheetView showGridLines="0" view="pageBreakPreview" zoomScaleNormal="100" zoomScaleSheetLayoutView="100" workbookViewId="0">
      <selection sqref="A1:O1"/>
    </sheetView>
  </sheetViews>
  <sheetFormatPr defaultRowHeight="14.25" outlineLevelRow="1" x14ac:dyDescent="0.15"/>
  <cols>
    <col min="1" max="14" width="5.625" style="1" customWidth="1"/>
    <col min="15" max="15" width="9.5" style="1" customWidth="1"/>
    <col min="16" max="16384" width="9" style="1"/>
  </cols>
  <sheetData>
    <row r="1" spans="1:16" ht="20.100000000000001" customHeight="1" outlineLevel="1" x14ac:dyDescent="0.15">
      <c r="A1" s="141" t="s">
        <v>118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3"/>
    </row>
    <row r="2" spans="1:16" ht="20.100000000000001" customHeight="1" outlineLevel="1" x14ac:dyDescent="0.15"/>
    <row r="3" spans="1:16" ht="24.95" customHeight="1" outlineLevel="1" x14ac:dyDescent="0.15">
      <c r="G3" s="2" t="s">
        <v>20</v>
      </c>
      <c r="I3" s="1" t="s">
        <v>124</v>
      </c>
    </row>
    <row r="4" spans="1:16" ht="24.95" customHeight="1" outlineLevel="1" x14ac:dyDescent="0.15">
      <c r="E4" s="1" t="s">
        <v>2</v>
      </c>
      <c r="G4" s="2" t="s">
        <v>21</v>
      </c>
      <c r="I4" s="1" t="s">
        <v>88</v>
      </c>
    </row>
    <row r="5" spans="1:16" ht="24.95" customHeight="1" outlineLevel="1" x14ac:dyDescent="0.15">
      <c r="G5" s="2" t="s">
        <v>22</v>
      </c>
      <c r="I5" s="2" t="s">
        <v>36</v>
      </c>
      <c r="J5" s="1" t="s">
        <v>89</v>
      </c>
    </row>
    <row r="6" spans="1:16" ht="20.100000000000001" customHeight="1" outlineLevel="1" x14ac:dyDescent="0.15"/>
    <row r="7" spans="1:16" ht="20.100000000000001" customHeight="1" outlineLevel="1" thickBot="1" x14ac:dyDescent="0.2">
      <c r="A7" s="41" t="s">
        <v>24</v>
      </c>
      <c r="B7" s="41"/>
      <c r="N7" s="1" t="s">
        <v>25</v>
      </c>
    </row>
    <row r="8" spans="1:16" ht="33" customHeight="1" outlineLevel="1" x14ac:dyDescent="0.15">
      <c r="A8" s="142" t="s">
        <v>34</v>
      </c>
      <c r="B8" s="143"/>
      <c r="C8" s="143"/>
      <c r="D8" s="193" t="s">
        <v>110</v>
      </c>
      <c r="E8" s="193"/>
      <c r="F8" s="193"/>
      <c r="G8" s="193" t="s">
        <v>111</v>
      </c>
      <c r="H8" s="193"/>
      <c r="I8" s="193"/>
      <c r="J8" s="143" t="s">
        <v>26</v>
      </c>
      <c r="K8" s="143"/>
      <c r="L8" s="143"/>
      <c r="M8" s="143"/>
      <c r="N8" s="143"/>
      <c r="O8" s="144"/>
    </row>
    <row r="9" spans="1:16" ht="84.95" customHeight="1" outlineLevel="1" x14ac:dyDescent="0.15">
      <c r="A9" s="135" t="s">
        <v>27</v>
      </c>
      <c r="B9" s="136"/>
      <c r="C9" s="137"/>
      <c r="D9" s="138">
        <v>60000</v>
      </c>
      <c r="E9" s="139"/>
      <c r="F9" s="140"/>
      <c r="G9" s="138">
        <v>60000</v>
      </c>
      <c r="H9" s="139"/>
      <c r="I9" s="140"/>
      <c r="J9" s="132" t="s">
        <v>35</v>
      </c>
      <c r="K9" s="133"/>
      <c r="L9" s="133"/>
      <c r="M9" s="133"/>
      <c r="N9" s="133"/>
      <c r="O9" s="134"/>
    </row>
    <row r="10" spans="1:16" ht="84.95" customHeight="1" outlineLevel="1" x14ac:dyDescent="0.15">
      <c r="A10" s="135" t="s">
        <v>28</v>
      </c>
      <c r="B10" s="136"/>
      <c r="C10" s="137"/>
      <c r="D10" s="138">
        <v>60000</v>
      </c>
      <c r="E10" s="139"/>
      <c r="F10" s="140"/>
      <c r="G10" s="138">
        <v>60000</v>
      </c>
      <c r="H10" s="139"/>
      <c r="I10" s="140"/>
      <c r="J10" s="132" t="s">
        <v>90</v>
      </c>
      <c r="K10" s="133"/>
      <c r="L10" s="133"/>
      <c r="M10" s="133"/>
      <c r="N10" s="133"/>
      <c r="O10" s="134"/>
    </row>
    <row r="11" spans="1:16" ht="84.95" customHeight="1" outlineLevel="1" x14ac:dyDescent="0.15">
      <c r="A11" s="135" t="s">
        <v>29</v>
      </c>
      <c r="B11" s="136"/>
      <c r="C11" s="137"/>
      <c r="D11" s="138">
        <v>50000</v>
      </c>
      <c r="E11" s="139"/>
      <c r="F11" s="140"/>
      <c r="G11" s="138">
        <v>50000</v>
      </c>
      <c r="H11" s="139"/>
      <c r="I11" s="140"/>
      <c r="J11" s="132" t="s">
        <v>96</v>
      </c>
      <c r="K11" s="133"/>
      <c r="L11" s="133"/>
      <c r="M11" s="133"/>
      <c r="N11" s="133"/>
      <c r="O11" s="134"/>
    </row>
    <row r="12" spans="1:16" ht="84.95" customHeight="1" outlineLevel="1" x14ac:dyDescent="0.15">
      <c r="A12" s="135" t="s">
        <v>30</v>
      </c>
      <c r="B12" s="136"/>
      <c r="C12" s="137"/>
      <c r="D12" s="138">
        <v>30000</v>
      </c>
      <c r="E12" s="139"/>
      <c r="F12" s="140"/>
      <c r="G12" s="138">
        <v>30000</v>
      </c>
      <c r="H12" s="139"/>
      <c r="I12" s="140"/>
      <c r="J12" s="132" t="s">
        <v>91</v>
      </c>
      <c r="K12" s="133"/>
      <c r="L12" s="133"/>
      <c r="M12" s="133"/>
      <c r="N12" s="133"/>
      <c r="O12" s="134"/>
    </row>
    <row r="13" spans="1:16" ht="84.95" customHeight="1" outlineLevel="1" x14ac:dyDescent="0.15">
      <c r="A13" s="135" t="s">
        <v>31</v>
      </c>
      <c r="B13" s="136"/>
      <c r="C13" s="137"/>
      <c r="D13" s="138">
        <v>30000</v>
      </c>
      <c r="E13" s="139"/>
      <c r="F13" s="140"/>
      <c r="G13" s="138">
        <v>30000</v>
      </c>
      <c r="H13" s="139"/>
      <c r="I13" s="140"/>
      <c r="J13" s="132" t="s">
        <v>92</v>
      </c>
      <c r="K13" s="133"/>
      <c r="L13" s="133"/>
      <c r="M13" s="133"/>
      <c r="N13" s="133"/>
      <c r="O13" s="134"/>
    </row>
    <row r="14" spans="1:16" ht="84.95" customHeight="1" outlineLevel="1" x14ac:dyDescent="0.15">
      <c r="A14" s="135" t="s">
        <v>32</v>
      </c>
      <c r="B14" s="136"/>
      <c r="C14" s="137"/>
      <c r="D14" s="138">
        <v>0</v>
      </c>
      <c r="E14" s="139"/>
      <c r="F14" s="140"/>
      <c r="G14" s="138">
        <v>5050</v>
      </c>
      <c r="H14" s="139"/>
      <c r="I14" s="140"/>
      <c r="J14" s="132" t="s">
        <v>93</v>
      </c>
      <c r="K14" s="133"/>
      <c r="L14" s="133"/>
      <c r="M14" s="133"/>
      <c r="N14" s="133"/>
      <c r="O14" s="134"/>
    </row>
    <row r="15" spans="1:16" ht="84.95" customHeight="1" outlineLevel="1" x14ac:dyDescent="0.15">
      <c r="A15" s="135" t="s">
        <v>33</v>
      </c>
      <c r="B15" s="136"/>
      <c r="C15" s="137"/>
      <c r="D15" s="138">
        <f>SUM(D9:F14)</f>
        <v>230000</v>
      </c>
      <c r="E15" s="139"/>
      <c r="F15" s="140"/>
      <c r="G15" s="138">
        <f>SUM(G9:I14)</f>
        <v>235050</v>
      </c>
      <c r="H15" s="139"/>
      <c r="I15" s="140"/>
      <c r="J15" s="190"/>
      <c r="K15" s="191"/>
      <c r="L15" s="191"/>
      <c r="M15" s="191"/>
      <c r="N15" s="191"/>
      <c r="O15" s="192"/>
    </row>
  </sheetData>
  <mergeCells count="33">
    <mergeCell ref="A9:C9"/>
    <mergeCell ref="D9:F9"/>
    <mergeCell ref="G9:I9"/>
    <mergeCell ref="J9:O9"/>
    <mergeCell ref="A1:O1"/>
    <mergeCell ref="A8:C8"/>
    <mergeCell ref="D8:F8"/>
    <mergeCell ref="G8:I8"/>
    <mergeCell ref="J8:O8"/>
    <mergeCell ref="A10:C10"/>
    <mergeCell ref="D10:F10"/>
    <mergeCell ref="G10:I10"/>
    <mergeCell ref="J10:O10"/>
    <mergeCell ref="A11:C11"/>
    <mergeCell ref="D11:F11"/>
    <mergeCell ref="G11:I11"/>
    <mergeCell ref="J11:O11"/>
    <mergeCell ref="A12:C12"/>
    <mergeCell ref="D12:F12"/>
    <mergeCell ref="G12:I12"/>
    <mergeCell ref="J12:O12"/>
    <mergeCell ref="A13:C13"/>
    <mergeCell ref="D13:F13"/>
    <mergeCell ref="G13:I13"/>
    <mergeCell ref="J13:O13"/>
    <mergeCell ref="A14:C14"/>
    <mergeCell ref="D14:F14"/>
    <mergeCell ref="G14:I14"/>
    <mergeCell ref="J14:O14"/>
    <mergeCell ref="A15:C15"/>
    <mergeCell ref="D15:F15"/>
    <mergeCell ref="G15:I15"/>
    <mergeCell ref="J15:O15"/>
  </mergeCells>
  <phoneticPr fontId="3"/>
  <pageMargins left="0.9055118110236221" right="0.51181102362204722" top="0.74803149606299213" bottom="0.74803149606299213" header="0.31496062992125984" footer="0.31496062992125984"/>
  <pageSetup paperSize="9" orientation="portrait" r:id="rId1"/>
  <headerFooter>
    <oddHeader>&amp;R&amp;"-,太字"&amp;12記　載　例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27"/>
  <sheetViews>
    <sheetView showGridLines="0" view="pageBreakPreview" zoomScaleNormal="100" zoomScaleSheetLayoutView="100" workbookViewId="0"/>
  </sheetViews>
  <sheetFormatPr defaultRowHeight="14.25" outlineLevelRow="1" x14ac:dyDescent="0.15"/>
  <cols>
    <col min="1" max="1" width="15.625" style="4" customWidth="1"/>
    <col min="2" max="3" width="17.625" style="4" customWidth="1"/>
    <col min="4" max="4" width="15.625" style="4" customWidth="1"/>
    <col min="5" max="5" width="27" style="4" customWidth="1"/>
    <col min="6" max="7" width="15.625" style="4" customWidth="1"/>
    <col min="8" max="11" width="5.625" style="4" customWidth="1"/>
    <col min="12" max="16384" width="9" style="4"/>
  </cols>
  <sheetData>
    <row r="1" spans="1:5" ht="30" customHeight="1" outlineLevel="1" thickBot="1" x14ac:dyDescent="0.2">
      <c r="A1" s="73" t="s">
        <v>37</v>
      </c>
      <c r="B1" s="74"/>
      <c r="C1" s="74"/>
      <c r="D1" s="74"/>
      <c r="E1" s="74"/>
    </row>
    <row r="2" spans="1:5" ht="30" customHeight="1" outlineLevel="1" x14ac:dyDescent="0.15">
      <c r="A2" s="8"/>
      <c r="B2" s="18" t="s">
        <v>113</v>
      </c>
      <c r="C2" s="18" t="s">
        <v>114</v>
      </c>
      <c r="D2" s="145" t="s">
        <v>56</v>
      </c>
      <c r="E2" s="146"/>
    </row>
    <row r="3" spans="1:5" ht="30" customHeight="1" outlineLevel="1" x14ac:dyDescent="0.15">
      <c r="A3" s="62" t="s">
        <v>38</v>
      </c>
      <c r="B3" s="21">
        <f>B4+B5</f>
        <v>26000</v>
      </c>
      <c r="C3" s="21">
        <f>C4+C5</f>
        <v>22000</v>
      </c>
      <c r="D3" s="196"/>
      <c r="E3" s="197"/>
    </row>
    <row r="4" spans="1:5" ht="30" customHeight="1" outlineLevel="1" x14ac:dyDescent="0.15">
      <c r="A4" s="9" t="s">
        <v>39</v>
      </c>
      <c r="B4" s="22">
        <v>20000</v>
      </c>
      <c r="C4" s="22">
        <v>19000</v>
      </c>
      <c r="D4" s="198" t="s">
        <v>94</v>
      </c>
      <c r="E4" s="199"/>
    </row>
    <row r="5" spans="1:5" ht="30" customHeight="1" outlineLevel="1" x14ac:dyDescent="0.15">
      <c r="A5" s="10" t="s">
        <v>40</v>
      </c>
      <c r="B5" s="23">
        <v>6000</v>
      </c>
      <c r="C5" s="23">
        <v>3000</v>
      </c>
      <c r="D5" s="200" t="s">
        <v>97</v>
      </c>
      <c r="E5" s="201"/>
    </row>
    <row r="6" spans="1:5" ht="30" customHeight="1" outlineLevel="1" x14ac:dyDescent="0.15">
      <c r="A6" s="62" t="s">
        <v>41</v>
      </c>
      <c r="B6" s="21">
        <f>SUM(B7:B13)</f>
        <v>28500</v>
      </c>
      <c r="C6" s="21">
        <f>SUM(C7:C13)</f>
        <v>17770</v>
      </c>
      <c r="D6" s="196"/>
      <c r="E6" s="197"/>
    </row>
    <row r="7" spans="1:5" ht="30" customHeight="1" outlineLevel="1" x14ac:dyDescent="0.15">
      <c r="A7" s="9" t="s">
        <v>42</v>
      </c>
      <c r="B7" s="22">
        <v>8000</v>
      </c>
      <c r="C7" s="22">
        <v>8000</v>
      </c>
      <c r="D7" s="202" t="s">
        <v>55</v>
      </c>
      <c r="E7" s="203"/>
    </row>
    <row r="8" spans="1:5" ht="30" customHeight="1" outlineLevel="1" x14ac:dyDescent="0.15">
      <c r="A8" s="11" t="s">
        <v>43</v>
      </c>
      <c r="B8" s="24">
        <v>5000</v>
      </c>
      <c r="C8" s="24">
        <v>2000</v>
      </c>
      <c r="D8" s="204" t="s">
        <v>98</v>
      </c>
      <c r="E8" s="205"/>
    </row>
    <row r="9" spans="1:5" ht="30" customHeight="1" outlineLevel="1" x14ac:dyDescent="0.15">
      <c r="A9" s="11" t="s">
        <v>44</v>
      </c>
      <c r="B9" s="24">
        <v>5000</v>
      </c>
      <c r="C9" s="24">
        <v>3000</v>
      </c>
      <c r="D9" s="204" t="s">
        <v>99</v>
      </c>
      <c r="E9" s="205"/>
    </row>
    <row r="10" spans="1:5" ht="30" customHeight="1" outlineLevel="1" x14ac:dyDescent="0.15">
      <c r="A10" s="11" t="s">
        <v>45</v>
      </c>
      <c r="B10" s="24">
        <v>500</v>
      </c>
      <c r="C10" s="24">
        <v>420</v>
      </c>
      <c r="D10" s="204" t="s">
        <v>100</v>
      </c>
      <c r="E10" s="205"/>
    </row>
    <row r="11" spans="1:5" ht="30" customHeight="1" outlineLevel="1" x14ac:dyDescent="0.15">
      <c r="A11" s="11" t="s">
        <v>46</v>
      </c>
      <c r="B11" s="24">
        <v>10000</v>
      </c>
      <c r="C11" s="24">
        <v>3850</v>
      </c>
      <c r="D11" s="204" t="s">
        <v>95</v>
      </c>
      <c r="E11" s="205"/>
    </row>
    <row r="12" spans="1:5" ht="30" customHeight="1" outlineLevel="1" x14ac:dyDescent="0.15">
      <c r="A12" s="11" t="s">
        <v>47</v>
      </c>
      <c r="B12" s="24">
        <v>0</v>
      </c>
      <c r="C12" s="24">
        <v>500</v>
      </c>
      <c r="D12" s="204" t="s">
        <v>101</v>
      </c>
      <c r="E12" s="205"/>
    </row>
    <row r="13" spans="1:5" ht="30" customHeight="1" outlineLevel="1" thickBot="1" x14ac:dyDescent="0.2">
      <c r="A13" s="12" t="s">
        <v>48</v>
      </c>
      <c r="B13" s="25">
        <v>0</v>
      </c>
      <c r="C13" s="25">
        <v>0</v>
      </c>
      <c r="D13" s="194"/>
      <c r="E13" s="195"/>
    </row>
    <row r="14" spans="1:5" ht="30" customHeight="1" outlineLevel="1" x14ac:dyDescent="0.15">
      <c r="A14" s="62" t="s">
        <v>13</v>
      </c>
      <c r="B14" s="21">
        <f>SUM(B15:B19)</f>
        <v>165000</v>
      </c>
      <c r="C14" s="21">
        <f>SUM(C15:C19)</f>
        <v>172600</v>
      </c>
      <c r="D14" s="16" t="s">
        <v>27</v>
      </c>
      <c r="E14" s="17" t="s">
        <v>56</v>
      </c>
    </row>
    <row r="15" spans="1:5" ht="30" customHeight="1" outlineLevel="1" x14ac:dyDescent="0.15">
      <c r="A15" s="13" t="s">
        <v>49</v>
      </c>
      <c r="B15" s="26">
        <v>5000</v>
      </c>
      <c r="C15" s="27">
        <v>3600</v>
      </c>
      <c r="D15" s="30">
        <v>3600</v>
      </c>
      <c r="E15" s="66" t="s">
        <v>102</v>
      </c>
    </row>
    <row r="16" spans="1:5" ht="30" customHeight="1" outlineLevel="1" x14ac:dyDescent="0.15">
      <c r="A16" s="14" t="s">
        <v>50</v>
      </c>
      <c r="B16" s="24">
        <v>50000</v>
      </c>
      <c r="C16" s="28">
        <v>50000</v>
      </c>
      <c r="D16" s="31">
        <v>10000</v>
      </c>
      <c r="E16" s="67" t="s">
        <v>103</v>
      </c>
    </row>
    <row r="17" spans="1:5" ht="30" customHeight="1" outlineLevel="1" x14ac:dyDescent="0.15">
      <c r="A17" s="14" t="s">
        <v>51</v>
      </c>
      <c r="B17" s="24">
        <v>30000</v>
      </c>
      <c r="C17" s="28">
        <v>33000</v>
      </c>
      <c r="D17" s="31">
        <v>11000</v>
      </c>
      <c r="E17" s="69" t="s">
        <v>104</v>
      </c>
    </row>
    <row r="18" spans="1:5" ht="30" customHeight="1" outlineLevel="1" x14ac:dyDescent="0.15">
      <c r="A18" s="14" t="s">
        <v>52</v>
      </c>
      <c r="B18" s="24">
        <v>80000</v>
      </c>
      <c r="C18" s="28">
        <v>86000</v>
      </c>
      <c r="D18" s="31">
        <v>35400</v>
      </c>
      <c r="E18" s="69" t="s">
        <v>105</v>
      </c>
    </row>
    <row r="19" spans="1:5" ht="30" customHeight="1" outlineLevel="1" x14ac:dyDescent="0.15">
      <c r="A19" s="15" t="s">
        <v>53</v>
      </c>
      <c r="B19" s="25">
        <v>0</v>
      </c>
      <c r="C19" s="29">
        <v>0</v>
      </c>
      <c r="D19" s="32">
        <v>0</v>
      </c>
      <c r="E19" s="68"/>
    </row>
    <row r="20" spans="1:5" ht="30" customHeight="1" outlineLevel="1" thickBot="1" x14ac:dyDescent="0.2">
      <c r="A20" s="63" t="s">
        <v>54</v>
      </c>
      <c r="B20" s="45">
        <v>10500</v>
      </c>
      <c r="C20" s="64"/>
      <c r="D20" s="48"/>
      <c r="E20" s="70"/>
    </row>
    <row r="21" spans="1:5" ht="30" customHeight="1" outlineLevel="1" thickTop="1" thickBot="1" x14ac:dyDescent="0.2">
      <c r="A21" s="35" t="s">
        <v>33</v>
      </c>
      <c r="B21" s="46">
        <f>B3+B6+B14+B20</f>
        <v>230000</v>
      </c>
      <c r="C21" s="46">
        <f>C3+C6+C14+C20</f>
        <v>212370</v>
      </c>
      <c r="D21" s="49">
        <v>60000</v>
      </c>
      <c r="E21" s="71"/>
    </row>
    <row r="22" spans="1:5" ht="30" customHeight="1" outlineLevel="1" x14ac:dyDescent="0.15"/>
    <row r="23" spans="1:5" ht="30" customHeight="1" outlineLevel="1" x14ac:dyDescent="0.15">
      <c r="B23" s="19" t="s">
        <v>57</v>
      </c>
      <c r="C23" s="61">
        <v>235050</v>
      </c>
      <c r="D23" s="4" t="s">
        <v>7</v>
      </c>
    </row>
    <row r="24" spans="1:5" ht="30" customHeight="1" outlineLevel="1" x14ac:dyDescent="0.15">
      <c r="B24" s="19" t="s">
        <v>58</v>
      </c>
      <c r="C24" s="61">
        <f>C21</f>
        <v>212370</v>
      </c>
      <c r="D24" s="4" t="s">
        <v>7</v>
      </c>
    </row>
    <row r="25" spans="1:5" ht="30" customHeight="1" outlineLevel="1" x14ac:dyDescent="0.15">
      <c r="B25" s="20" t="s">
        <v>59</v>
      </c>
      <c r="C25" s="61">
        <f>C23-C24</f>
        <v>22680</v>
      </c>
      <c r="D25" s="4" t="s">
        <v>7</v>
      </c>
    </row>
    <row r="26" spans="1:5" ht="30" customHeight="1" outlineLevel="1" x14ac:dyDescent="0.15"/>
    <row r="27" spans="1:5" ht="51" customHeight="1" outlineLevel="1" x14ac:dyDescent="0.15"/>
  </sheetData>
  <mergeCells count="12">
    <mergeCell ref="D13:E13"/>
    <mergeCell ref="D2:E2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</mergeCells>
  <phoneticPr fontId="3"/>
  <pageMargins left="0.70866141732283472" right="0.31496062992125984" top="0.74803149606299213" bottom="0.35433070866141736" header="0.31496062992125984" footer="0.31496062992125984"/>
  <pageSetup paperSize="9" orientation="portrait" r:id="rId1"/>
  <headerFooter>
    <oddHeader>&amp;R&amp;"-,太字"&amp;12記　載　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実績報告</vt:lpstr>
      <vt:lpstr>収支報告（収入）</vt:lpstr>
      <vt:lpstr>収支報告（支出）</vt:lpstr>
      <vt:lpstr>事業報告（表）</vt:lpstr>
      <vt:lpstr>事業報告 (裏)</vt:lpstr>
      <vt:lpstr>実績報告 (記入例)</vt:lpstr>
      <vt:lpstr>収支報告（収入　記入例)</vt:lpstr>
      <vt:lpstr>収支報告（支出　記入例)</vt:lpstr>
      <vt:lpstr>'事業報告 (裏)'!Print_Area</vt:lpstr>
      <vt:lpstr>'事業報告（表）'!Print_Area</vt:lpstr>
      <vt:lpstr>実績報告!Print_Area</vt:lpstr>
      <vt:lpstr>'実績報告 (記入例)'!Print_Area</vt:lpstr>
      <vt:lpstr>'収支報告（支出　記入例)'!Print_Area</vt:lpstr>
      <vt:lpstr>'収支報告（支出）'!Print_Area</vt:lpstr>
      <vt:lpstr>'収支報告（収入　記入例)'!Print_Area</vt:lpstr>
      <vt:lpstr>'収支報告（収入）'!Print_Area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 沙織</dc:creator>
  <cp:lastModifiedBy>加藤 真子</cp:lastModifiedBy>
  <cp:lastPrinted>2025-01-15T10:13:32Z</cp:lastPrinted>
  <dcterms:created xsi:type="dcterms:W3CDTF">2023-10-23T02:51:55Z</dcterms:created>
  <dcterms:modified xsi:type="dcterms:W3CDTF">2025-01-15T10:13:42Z</dcterms:modified>
</cp:coreProperties>
</file>