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610" windowHeight="10920" activeTab="0"/>
  </bookViews>
  <sheets>
    <sheet name="見積書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<sst xmlns="http://schemas.openxmlformats.org/spreadsheetml/2006/main" count="40" uniqueCount="34">
  <si>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項目</t>
  </si>
  <si>
    <t>プロジェクト管理</t>
  </si>
  <si>
    <t>運用支援作業</t>
  </si>
  <si>
    <t>職員研修</t>
  </si>
  <si>
    <t>検証支援・運用設定・性能テスト</t>
  </si>
  <si>
    <t>個別カスタマイズ作業</t>
  </si>
  <si>
    <t>総額</t>
  </si>
  <si>
    <t>対応費用</t>
  </si>
  <si>
    <t>ネットワーク機器（ルータ、ハブ等）</t>
  </si>
  <si>
    <t>プログラム設計作業</t>
  </si>
  <si>
    <t>ソフトウェア導入調整作業</t>
  </si>
  <si>
    <t>使用料(５年総額）</t>
  </si>
  <si>
    <t>７節廃止に伴う改修と同程度の改修</t>
  </si>
  <si>
    <t>システム構築作業(税抜）</t>
  </si>
  <si>
    <t>パッケージソフトウェア(税抜）</t>
  </si>
  <si>
    <t>その他（税抜）</t>
  </si>
  <si>
    <t>データ移行作業（税抜）</t>
  </si>
  <si>
    <t>初期経費合計（税抜）</t>
  </si>
  <si>
    <t>システム保守サービス（税抜）</t>
  </si>
  <si>
    <t>パッケージソフトウェア（税抜）</t>
  </si>
  <si>
    <t>引継ぎ用データ抽出費用（税抜）</t>
  </si>
  <si>
    <t>①構築（導入）費用</t>
  </si>
  <si>
    <t>②運用費用（使用料）</t>
  </si>
  <si>
    <t>③臨時的費用</t>
  </si>
  <si>
    <t>①+②総額（税込）</t>
  </si>
  <si>
    <t>①+②+③総額（税抜）</t>
  </si>
  <si>
    <t>①+②+③総額（税込）</t>
  </si>
  <si>
    <t>Internet Explorer改修費</t>
  </si>
  <si>
    <t>価格評価の為の参考額</t>
  </si>
  <si>
    <t>６年後からの使用料（５年総額）</t>
  </si>
  <si>
    <t>経常経費合計（税抜）</t>
  </si>
  <si>
    <t>①+②総額（税抜）</t>
  </si>
  <si>
    <t>臨時経費合計（税抜）</t>
  </si>
  <si>
    <t>提  案  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</si>
</sst>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 diagonalDown="1">
      <left style="medium"/>
      <right style="medium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49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6" fontId="0" fillId="34" borderId="10" xfId="0" applyNumberFormat="1" applyFill="1" applyBorder="1" applyAlignment="1">
      <alignment vertical="center"/>
    </xf>
    <xf numFmtId="176" fontId="0" fillId="35" borderId="10" xfId="0" applyNumberFormat="1" applyFill="1" applyBorder="1" applyAlignment="1">
      <alignment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 shrinkToFit="1"/>
    </xf>
    <xf numFmtId="176" fontId="0" fillId="34" borderId="13" xfId="0" applyNumberFormat="1" applyFill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35" borderId="13" xfId="0" applyNumberFormat="1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176" fontId="0" fillId="36" borderId="14" xfId="0" applyNumberFormat="1" applyFill="1" applyBorder="1" applyAlignment="1">
      <alignment vertical="center"/>
    </xf>
    <xf numFmtId="176" fontId="0" fillId="36" borderId="15" xfId="0" applyNumberFormat="1" applyFill="1" applyBorder="1" applyAlignment="1">
      <alignment vertical="center"/>
    </xf>
    <xf numFmtId="0" fontId="0" fillId="36" borderId="12" xfId="0" applyFill="1" applyBorder="1" applyAlignment="1">
      <alignment horizontal="center" vertical="center"/>
    </xf>
    <xf numFmtId="176" fontId="0" fillId="37" borderId="13" xfId="0" applyNumberFormat="1" applyFill="1" applyBorder="1" applyAlignment="1">
      <alignment vertical="center"/>
    </xf>
    <xf numFmtId="176" fontId="0" fillId="38" borderId="13" xfId="0" applyNumberFormat="1" applyFill="1" applyBorder="1" applyAlignment="1">
      <alignment vertical="center"/>
    </xf>
    <xf numFmtId="176" fontId="0" fillId="39" borderId="13" xfId="0" applyNumberFormat="1" applyFill="1" applyBorder="1" applyAlignment="1">
      <alignment vertical="center"/>
    </xf>
    <xf numFmtId="176" fontId="0" fillId="40" borderId="13" xfId="0" applyNumberFormat="1" applyFill="1" applyBorder="1" applyAlignment="1">
      <alignment vertical="center"/>
    </xf>
    <xf numFmtId="176" fontId="0" fillId="41" borderId="13" xfId="0" applyNumberFormat="1" applyFill="1" applyBorder="1" applyAlignment="1">
      <alignment vertical="center"/>
    </xf>
    <xf numFmtId="176" fontId="0" fillId="42" borderId="16" xfId="0" applyNumberForma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43" borderId="19" xfId="0" applyNumberFormat="1" applyFill="1" applyBorder="1" applyAlignment="1">
      <alignment vertical="center"/>
    </xf>
    <xf numFmtId="176" fontId="0" fillId="0" borderId="20" xfId="0" applyNumberFormat="1" applyFill="1" applyBorder="1" applyAlignment="1">
      <alignment vertical="center"/>
    </xf>
    <xf numFmtId="176" fontId="0" fillId="43" borderId="2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44" borderId="21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0" fontId="0" fillId="44" borderId="21" xfId="0" applyFill="1" applyBorder="1" applyAlignment="1">
      <alignment horizontal="center" vertical="center"/>
    </xf>
    <xf numFmtId="49" fontId="0" fillId="35" borderId="22" xfId="0" applyNumberFormat="1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49" fontId="0" fillId="41" borderId="23" xfId="0" applyNumberFormat="1" applyFill="1" applyBorder="1" applyAlignment="1">
      <alignment vertical="center"/>
    </xf>
    <xf numFmtId="49" fontId="0" fillId="41" borderId="10" xfId="0" applyNumberFormat="1" applyFill="1" applyBorder="1" applyAlignment="1">
      <alignment vertical="center"/>
    </xf>
    <xf numFmtId="49" fontId="0" fillId="41" borderId="22" xfId="0" applyNumberFormat="1" applyFill="1" applyBorder="1" applyAlignment="1">
      <alignment horizontal="center" vertical="center"/>
    </xf>
    <xf numFmtId="49" fontId="0" fillId="41" borderId="17" xfId="0" applyNumberFormat="1" applyFill="1" applyBorder="1" applyAlignment="1">
      <alignment horizontal="center" vertical="center"/>
    </xf>
    <xf numFmtId="49" fontId="0" fillId="33" borderId="23" xfId="0" applyNumberForma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0" fontId="0" fillId="42" borderId="24" xfId="0" applyFill="1" applyBorder="1" applyAlignment="1">
      <alignment horizontal="center" vertical="center"/>
    </xf>
    <xf numFmtId="0" fontId="0" fillId="42" borderId="25" xfId="0" applyFill="1" applyBorder="1" applyAlignment="1">
      <alignment horizontal="center" vertical="center"/>
    </xf>
    <xf numFmtId="49" fontId="0" fillId="43" borderId="26" xfId="0" applyNumberFormat="1" applyFill="1" applyBorder="1" applyAlignment="1">
      <alignment horizontal="left" vertical="center"/>
    </xf>
    <xf numFmtId="0" fontId="0" fillId="43" borderId="27" xfId="0" applyFill="1" applyBorder="1" applyAlignment="1">
      <alignment horizontal="left" vertical="center"/>
    </xf>
    <xf numFmtId="49" fontId="0" fillId="36" borderId="28" xfId="0" applyNumberFormat="1" applyFill="1" applyBorder="1" applyAlignment="1">
      <alignment horizontal="center" vertical="center" textRotation="255"/>
    </xf>
    <xf numFmtId="49" fontId="0" fillId="36" borderId="29" xfId="0" applyNumberFormat="1" applyFill="1" applyBorder="1" applyAlignment="1">
      <alignment horizontal="center" vertical="center" textRotation="255"/>
    </xf>
    <xf numFmtId="49" fontId="0" fillId="36" borderId="30" xfId="0" applyNumberFormat="1" applyFill="1" applyBorder="1" applyAlignment="1">
      <alignment horizontal="center" vertical="center" textRotation="255"/>
    </xf>
    <xf numFmtId="0" fontId="0" fillId="36" borderId="11" xfId="0" applyFill="1" applyBorder="1" applyAlignment="1">
      <alignment horizontal="center" vertical="center"/>
    </xf>
    <xf numFmtId="49" fontId="0" fillId="38" borderId="23" xfId="0" applyNumberFormat="1" applyFill="1" applyBorder="1" applyAlignment="1">
      <alignment vertical="center"/>
    </xf>
    <xf numFmtId="49" fontId="0" fillId="38" borderId="10" xfId="0" applyNumberFormat="1" applyFill="1" applyBorder="1" applyAlignment="1">
      <alignment vertical="center"/>
    </xf>
    <xf numFmtId="49" fontId="0" fillId="38" borderId="22" xfId="0" applyNumberFormat="1" applyFill="1" applyBorder="1" applyAlignment="1">
      <alignment horizontal="center" vertical="center"/>
    </xf>
    <xf numFmtId="49" fontId="0" fillId="39" borderId="23" xfId="0" applyNumberFormat="1" applyFill="1" applyBorder="1" applyAlignment="1">
      <alignment vertical="center"/>
    </xf>
    <xf numFmtId="49" fontId="0" fillId="39" borderId="10" xfId="0" applyNumberFormat="1" applyFill="1" applyBorder="1" applyAlignment="1">
      <alignment vertical="center"/>
    </xf>
    <xf numFmtId="49" fontId="0" fillId="37" borderId="22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40" borderId="31" xfId="0" applyNumberFormat="1" applyFill="1" applyBorder="1" applyAlignment="1">
      <alignment vertical="center"/>
    </xf>
    <xf numFmtId="49" fontId="0" fillId="40" borderId="27" xfId="0" applyNumberFormat="1" applyFill="1" applyBorder="1" applyAlignment="1">
      <alignment vertical="center"/>
    </xf>
    <xf numFmtId="49" fontId="0" fillId="34" borderId="22" xfId="0" applyNumberFormat="1" applyFill="1" applyBorder="1" applyAlignment="1">
      <alignment horizontal="center" vertical="center"/>
    </xf>
    <xf numFmtId="49" fontId="0" fillId="34" borderId="17" xfId="0" applyNumberFormat="1" applyFill="1" applyBorder="1" applyAlignment="1">
      <alignment horizontal="center" vertical="center"/>
    </xf>
    <xf numFmtId="49" fontId="0" fillId="33" borderId="22" xfId="0" applyNumberFormat="1" applyFill="1" applyBorder="1" applyAlignment="1">
      <alignment horizontal="center" vertical="center"/>
    </xf>
    <xf numFmtId="49" fontId="0" fillId="33" borderId="17" xfId="0" applyNumberFormat="1" applyFill="1" applyBorder="1" applyAlignment="1">
      <alignment horizontal="center" vertical="center"/>
    </xf>
    <xf numFmtId="49" fontId="0" fillId="36" borderId="32" xfId="0" applyNumberFormat="1" applyFill="1" applyBorder="1" applyAlignment="1">
      <alignment horizontal="center" vertical="center" textRotation="255"/>
    </xf>
    <xf numFmtId="49" fontId="0" fillId="35" borderId="23" xfId="0" applyNumberFormat="1" applyFill="1" applyBorder="1" applyAlignment="1">
      <alignment vertical="center"/>
    </xf>
    <xf numFmtId="49" fontId="0" fillId="35" borderId="10" xfId="0" applyNumberFormat="1" applyFill="1" applyBorder="1" applyAlignment="1">
      <alignment vertical="center"/>
    </xf>
    <xf numFmtId="49" fontId="0" fillId="37" borderId="26" xfId="0" applyNumberFormat="1" applyFill="1" applyBorder="1" applyAlignment="1">
      <alignment vertical="center"/>
    </xf>
    <xf numFmtId="0" fontId="0" fillId="0" borderId="27" xfId="0" applyBorder="1" applyAlignment="1">
      <alignment vertical="center"/>
    </xf>
    <xf numFmtId="49" fontId="0" fillId="39" borderId="22" xfId="0" applyNumberFormat="1" applyFill="1" applyBorder="1" applyAlignment="1">
      <alignment horizontal="center" vertical="center"/>
    </xf>
    <xf numFmtId="49" fontId="0" fillId="39" borderId="17" xfId="0" applyNumberFormat="1" applyFill="1" applyBorder="1" applyAlignment="1">
      <alignment horizontal="center" vertical="center"/>
    </xf>
    <xf numFmtId="49" fontId="0" fillId="34" borderId="23" xfId="0" applyNumberFormat="1" applyFill="1" applyBorder="1" applyAlignment="1">
      <alignment vertical="center"/>
    </xf>
    <xf numFmtId="49" fontId="0" fillId="34" borderId="10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SheetLayoutView="100" workbookViewId="0" topLeftCell="A1">
      <selection activeCell="D3" sqref="D3"/>
    </sheetView>
  </sheetViews>
  <sheetFormatPr defaultColWidth="9.00390625" defaultRowHeight="13.5"/>
  <cols>
    <col min="3" max="3" width="40.75390625" style="0" customWidth="1"/>
    <col min="4" max="4" width="17.25390625" style="0" customWidth="1"/>
    <col min="5" max="5" width="24.75390625" style="0" customWidth="1"/>
  </cols>
  <sheetData>
    <row r="1" spans="1:4" ht="13.5">
      <c r="A1" s="45" t="s">
        <v>21</v>
      </c>
      <c r="B1" s="48" t="s">
        <v>0</v>
      </c>
      <c r="C1" s="48"/>
      <c r="D1" s="17" t="s">
        <v>6</v>
      </c>
    </row>
    <row r="2" spans="1:4" ht="13.5">
      <c r="A2" s="46"/>
      <c r="B2" s="66" t="s">
        <v>13</v>
      </c>
      <c r="C2" s="67"/>
      <c r="D2" s="18">
        <f>SUM(D3:D16)</f>
        <v>0</v>
      </c>
    </row>
    <row r="3" spans="1:4" ht="13.5">
      <c r="A3" s="46"/>
      <c r="B3" s="54"/>
      <c r="C3" s="24" t="s">
        <v>1</v>
      </c>
      <c r="D3" s="12"/>
    </row>
    <row r="4" spans="1:4" ht="13.5">
      <c r="A4" s="46"/>
      <c r="B4" s="55"/>
      <c r="C4" s="5" t="s">
        <v>9</v>
      </c>
      <c r="D4" s="12"/>
    </row>
    <row r="5" spans="1:4" ht="13.5">
      <c r="A5" s="46"/>
      <c r="B5" s="55"/>
      <c r="C5" s="5" t="s">
        <v>10</v>
      </c>
      <c r="D5" s="12"/>
    </row>
    <row r="6" spans="1:4" ht="13.5">
      <c r="A6" s="46"/>
      <c r="B6" s="55"/>
      <c r="C6" s="5" t="s">
        <v>4</v>
      </c>
      <c r="D6" s="12"/>
    </row>
    <row r="7" spans="1:4" ht="13.5">
      <c r="A7" s="46"/>
      <c r="B7" s="55"/>
      <c r="C7" s="5" t="s">
        <v>5</v>
      </c>
      <c r="D7" s="12"/>
    </row>
    <row r="8" spans="1:4" ht="13.5">
      <c r="A8" s="46"/>
      <c r="B8" s="55"/>
      <c r="C8" s="5" t="s">
        <v>2</v>
      </c>
      <c r="D8" s="12"/>
    </row>
    <row r="9" spans="1:4" ht="13.5">
      <c r="A9" s="46"/>
      <c r="B9" s="55"/>
      <c r="C9" s="5" t="s">
        <v>3</v>
      </c>
      <c r="D9" s="12"/>
    </row>
    <row r="10" spans="1:4" ht="13.5">
      <c r="A10" s="46"/>
      <c r="B10" s="55"/>
      <c r="C10" s="5" t="s">
        <v>8</v>
      </c>
      <c r="D10" s="12"/>
    </row>
    <row r="11" spans="1:4" ht="13.5">
      <c r="A11" s="46"/>
      <c r="B11" s="55"/>
      <c r="C11" s="5"/>
      <c r="D11" s="12"/>
    </row>
    <row r="12" spans="1:4" ht="13.5">
      <c r="A12" s="46"/>
      <c r="B12" s="55"/>
      <c r="C12" s="5"/>
      <c r="D12" s="12"/>
    </row>
    <row r="13" spans="1:4" ht="13.5">
      <c r="A13" s="46"/>
      <c r="B13" s="55"/>
      <c r="C13" s="5"/>
      <c r="D13" s="12"/>
    </row>
    <row r="14" spans="1:4" ht="13.5">
      <c r="A14" s="46"/>
      <c r="B14" s="55"/>
      <c r="C14" s="5"/>
      <c r="D14" s="12"/>
    </row>
    <row r="15" spans="1:4" ht="13.5">
      <c r="A15" s="46"/>
      <c r="B15" s="55"/>
      <c r="C15" s="5"/>
      <c r="D15" s="12"/>
    </row>
    <row r="16" spans="1:4" ht="13.5">
      <c r="A16" s="46"/>
      <c r="B16" s="56"/>
      <c r="C16" s="5"/>
      <c r="D16" s="12"/>
    </row>
    <row r="17" spans="1:4" ht="13.5">
      <c r="A17" s="46"/>
      <c r="B17" s="49" t="s">
        <v>14</v>
      </c>
      <c r="C17" s="50"/>
      <c r="D17" s="19">
        <f>SUM(D18:D22)</f>
        <v>0</v>
      </c>
    </row>
    <row r="18" spans="1:4" ht="13.5">
      <c r="A18" s="46"/>
      <c r="B18" s="51"/>
      <c r="C18" s="5"/>
      <c r="D18" s="12"/>
    </row>
    <row r="19" spans="1:4" ht="13.5">
      <c r="A19" s="46"/>
      <c r="B19" s="51"/>
      <c r="C19" s="5"/>
      <c r="D19" s="12"/>
    </row>
    <row r="20" spans="1:4" ht="13.5">
      <c r="A20" s="46"/>
      <c r="B20" s="51"/>
      <c r="C20" s="5"/>
      <c r="D20" s="12"/>
    </row>
    <row r="21" spans="1:4" ht="13.5">
      <c r="A21" s="46"/>
      <c r="B21" s="51"/>
      <c r="C21" s="5"/>
      <c r="D21" s="12"/>
    </row>
    <row r="22" spans="1:4" ht="13.5">
      <c r="A22" s="46"/>
      <c r="B22" s="51"/>
      <c r="C22" s="5"/>
      <c r="D22" s="12"/>
    </row>
    <row r="23" spans="1:4" ht="13.5">
      <c r="A23" s="46"/>
      <c r="B23" s="52" t="s">
        <v>15</v>
      </c>
      <c r="C23" s="53"/>
      <c r="D23" s="20">
        <f>SUM(D24:D28)</f>
        <v>0</v>
      </c>
    </row>
    <row r="24" spans="1:4" ht="13.5">
      <c r="A24" s="46"/>
      <c r="B24" s="68"/>
      <c r="C24" s="5"/>
      <c r="D24" s="12"/>
    </row>
    <row r="25" spans="1:4" ht="13.5">
      <c r="A25" s="46"/>
      <c r="B25" s="68"/>
      <c r="C25" s="5"/>
      <c r="D25" s="12"/>
    </row>
    <row r="26" spans="1:4" ht="13.5">
      <c r="A26" s="46"/>
      <c r="B26" s="68"/>
      <c r="C26" s="5"/>
      <c r="D26" s="12"/>
    </row>
    <row r="27" spans="1:4" ht="13.5">
      <c r="A27" s="46"/>
      <c r="B27" s="68"/>
      <c r="C27" s="5"/>
      <c r="D27" s="12"/>
    </row>
    <row r="28" spans="1:4" ht="13.5">
      <c r="A28" s="46"/>
      <c r="B28" s="69"/>
      <c r="C28" s="5"/>
      <c r="D28" s="12"/>
    </row>
    <row r="29" spans="1:4" ht="13.5">
      <c r="A29" s="46"/>
      <c r="B29" s="57" t="s">
        <v>16</v>
      </c>
      <c r="C29" s="58"/>
      <c r="D29" s="21">
        <v>0</v>
      </c>
    </row>
    <row r="30" spans="1:4" ht="14.25" thickBot="1">
      <c r="A30" s="47"/>
      <c r="B30" s="34" t="s">
        <v>17</v>
      </c>
      <c r="C30" s="34"/>
      <c r="D30" s="16">
        <f>D2+D17+D23+D29</f>
        <v>0</v>
      </c>
    </row>
    <row r="31" spans="1:5" ht="13.5">
      <c r="A31" s="45" t="s">
        <v>22</v>
      </c>
      <c r="B31" s="48" t="s">
        <v>0</v>
      </c>
      <c r="C31" s="48"/>
      <c r="D31" s="8" t="s">
        <v>11</v>
      </c>
      <c r="E31" s="9" t="s">
        <v>29</v>
      </c>
    </row>
    <row r="32" spans="1:5" ht="13.5">
      <c r="A32" s="46"/>
      <c r="B32" s="70" t="s">
        <v>18</v>
      </c>
      <c r="C32" s="71"/>
      <c r="D32" s="6">
        <f>SUM(D33:D36)</f>
        <v>0</v>
      </c>
      <c r="E32" s="10">
        <f>SUM(E33:E36)</f>
        <v>0</v>
      </c>
    </row>
    <row r="33" spans="1:5" ht="13.5">
      <c r="A33" s="46"/>
      <c r="B33" s="59"/>
      <c r="C33" s="1"/>
      <c r="D33" s="2"/>
      <c r="E33" s="11"/>
    </row>
    <row r="34" spans="1:5" ht="13.5">
      <c r="A34" s="46"/>
      <c r="B34" s="59"/>
      <c r="C34" s="5"/>
      <c r="D34" s="3"/>
      <c r="E34" s="12"/>
    </row>
    <row r="35" spans="1:5" ht="13.5">
      <c r="A35" s="46"/>
      <c r="B35" s="59"/>
      <c r="C35" s="1"/>
      <c r="D35" s="2"/>
      <c r="E35" s="11"/>
    </row>
    <row r="36" spans="1:5" ht="13.5">
      <c r="A36" s="46"/>
      <c r="B36" s="60"/>
      <c r="C36" s="5"/>
      <c r="D36" s="3"/>
      <c r="E36" s="12"/>
    </row>
    <row r="37" spans="1:5" ht="13.5">
      <c r="A37" s="46"/>
      <c r="B37" s="64" t="s">
        <v>14</v>
      </c>
      <c r="C37" s="65"/>
      <c r="D37" s="7">
        <f>SUM(D38:D41)</f>
        <v>0</v>
      </c>
      <c r="E37" s="13">
        <f>SUM(E38:E41)</f>
        <v>0</v>
      </c>
    </row>
    <row r="38" spans="1:5" ht="13.5">
      <c r="A38" s="46"/>
      <c r="B38" s="33"/>
      <c r="C38" s="5"/>
      <c r="D38" s="3"/>
      <c r="E38" s="12"/>
    </row>
    <row r="39" spans="1:5" ht="13.5">
      <c r="A39" s="46"/>
      <c r="B39" s="33"/>
      <c r="C39" s="5"/>
      <c r="D39" s="3"/>
      <c r="E39" s="12"/>
    </row>
    <row r="40" spans="1:5" ht="13.5">
      <c r="A40" s="46"/>
      <c r="B40" s="33"/>
      <c r="C40" s="5"/>
      <c r="D40" s="3"/>
      <c r="E40" s="12"/>
    </row>
    <row r="41" spans="1:5" ht="13.5">
      <c r="A41" s="46"/>
      <c r="B41" s="33"/>
      <c r="C41" s="5"/>
      <c r="D41" s="3"/>
      <c r="E41" s="12"/>
    </row>
    <row r="42" spans="1:5" ht="13.5">
      <c r="A42" s="46"/>
      <c r="B42" s="39" t="s">
        <v>15</v>
      </c>
      <c r="C42" s="40"/>
      <c r="D42" s="4">
        <f>SUM(D43:D46)</f>
        <v>0</v>
      </c>
      <c r="E42" s="14">
        <f>SUM(E43:E46)</f>
        <v>0</v>
      </c>
    </row>
    <row r="43" spans="1:5" ht="13.5">
      <c r="A43" s="46"/>
      <c r="B43" s="61"/>
      <c r="C43" s="5" t="s">
        <v>27</v>
      </c>
      <c r="D43" s="3"/>
      <c r="E43" s="31"/>
    </row>
    <row r="44" spans="1:5" ht="13.5">
      <c r="A44" s="46"/>
      <c r="B44" s="61"/>
      <c r="C44" s="5"/>
      <c r="D44" s="3"/>
      <c r="E44" s="12"/>
    </row>
    <row r="45" spans="1:5" ht="13.5">
      <c r="A45" s="46"/>
      <c r="B45" s="61"/>
      <c r="C45" s="5"/>
      <c r="D45" s="3"/>
      <c r="E45" s="12"/>
    </row>
    <row r="46" spans="1:5" ht="13.5">
      <c r="A46" s="46"/>
      <c r="B46" s="62"/>
      <c r="C46" s="5"/>
      <c r="D46" s="3"/>
      <c r="E46" s="12"/>
    </row>
    <row r="47" spans="1:5" ht="14.25" thickBot="1">
      <c r="A47" s="47"/>
      <c r="B47" s="34" t="s">
        <v>30</v>
      </c>
      <c r="C47" s="34"/>
      <c r="D47" s="15">
        <f>D32+D37+D42</f>
        <v>0</v>
      </c>
      <c r="E47" s="16">
        <f>E32+E37+E42</f>
        <v>0</v>
      </c>
    </row>
    <row r="48" spans="1:5" ht="14.25" thickBot="1">
      <c r="A48" s="41" t="s">
        <v>31</v>
      </c>
      <c r="B48" s="42"/>
      <c r="C48" s="42"/>
      <c r="D48" s="23">
        <f>D30+D47</f>
        <v>0</v>
      </c>
      <c r="E48" s="23">
        <f>E47</f>
        <v>0</v>
      </c>
    </row>
    <row r="49" spans="1:5" ht="14.25" thickBot="1">
      <c r="A49" s="41" t="s">
        <v>24</v>
      </c>
      <c r="B49" s="42"/>
      <c r="C49" s="42"/>
      <c r="D49" s="23">
        <f>ROUNDDOWN(D48*1.1,0)</f>
        <v>0</v>
      </c>
      <c r="E49" s="23">
        <f>ROUNDDOWN(E48*1.1,0)</f>
        <v>0</v>
      </c>
    </row>
    <row r="50" spans="1:5" ht="13.5">
      <c r="A50" s="45" t="s">
        <v>23</v>
      </c>
      <c r="B50" s="48" t="s">
        <v>0</v>
      </c>
      <c r="C50" s="48"/>
      <c r="D50" s="17" t="s">
        <v>7</v>
      </c>
      <c r="E50" s="17" t="s">
        <v>7</v>
      </c>
    </row>
    <row r="51" spans="1:5" ht="13.5">
      <c r="A51" s="46"/>
      <c r="B51" s="64" t="s">
        <v>19</v>
      </c>
      <c r="C51" s="65"/>
      <c r="D51" s="13">
        <f>SUM(D52:D55)</f>
        <v>0</v>
      </c>
      <c r="E51" s="13">
        <f>SUM(E52:E55)</f>
        <v>0</v>
      </c>
    </row>
    <row r="52" spans="1:5" ht="13.5">
      <c r="A52" s="46"/>
      <c r="B52" s="33"/>
      <c r="C52" s="5"/>
      <c r="D52" s="12"/>
      <c r="E52" s="27"/>
    </row>
    <row r="53" spans="1:5" ht="13.5">
      <c r="A53" s="46"/>
      <c r="B53" s="33"/>
      <c r="C53" s="5"/>
      <c r="D53" s="12"/>
      <c r="E53" s="27"/>
    </row>
    <row r="54" spans="1:5" ht="13.5">
      <c r="A54" s="46"/>
      <c r="B54" s="33"/>
      <c r="C54" s="5"/>
      <c r="D54" s="12"/>
      <c r="E54" s="27"/>
    </row>
    <row r="55" spans="1:5" ht="13.5">
      <c r="A55" s="46"/>
      <c r="B55" s="33"/>
      <c r="C55" s="5"/>
      <c r="D55" s="12"/>
      <c r="E55" s="27"/>
    </row>
    <row r="56" spans="1:5" ht="13.5">
      <c r="A56" s="46"/>
      <c r="B56" s="35" t="s">
        <v>15</v>
      </c>
      <c r="C56" s="36"/>
      <c r="D56" s="22">
        <f>SUM(D57:D60)</f>
        <v>0</v>
      </c>
      <c r="E56" s="22">
        <f>SUM(E57:E60)</f>
        <v>0</v>
      </c>
    </row>
    <row r="57" spans="1:5" ht="13.5">
      <c r="A57" s="46"/>
      <c r="B57" s="37"/>
      <c r="C57" s="1" t="s">
        <v>12</v>
      </c>
      <c r="D57" s="11"/>
      <c r="E57" s="25"/>
    </row>
    <row r="58" spans="1:5" ht="13.5">
      <c r="A58" s="46"/>
      <c r="B58" s="37"/>
      <c r="C58" s="5"/>
      <c r="D58" s="12"/>
      <c r="E58" s="27"/>
    </row>
    <row r="59" spans="1:5" ht="13.5">
      <c r="A59" s="46"/>
      <c r="B59" s="37"/>
      <c r="C59" s="1"/>
      <c r="D59" s="11"/>
      <c r="E59" s="27"/>
    </row>
    <row r="60" spans="1:5" ht="13.5">
      <c r="A60" s="46"/>
      <c r="B60" s="38"/>
      <c r="C60" s="5"/>
      <c r="D60" s="12"/>
      <c r="E60" s="27"/>
    </row>
    <row r="61" spans="1:5" ht="13.5">
      <c r="A61" s="63"/>
      <c r="B61" s="43" t="s">
        <v>20</v>
      </c>
      <c r="C61" s="44"/>
      <c r="D61" s="26"/>
      <c r="E61" s="28">
        <v>0</v>
      </c>
    </row>
    <row r="62" spans="1:5" ht="14.25" thickBot="1">
      <c r="A62" s="47"/>
      <c r="B62" s="34" t="s">
        <v>32</v>
      </c>
      <c r="C62" s="34"/>
      <c r="D62" s="16">
        <f>D51+D56</f>
        <v>0</v>
      </c>
      <c r="E62" s="16">
        <f>E51+E56+E61</f>
        <v>0</v>
      </c>
    </row>
    <row r="63" spans="1:5" ht="14.25" thickBot="1">
      <c r="A63" s="41" t="s">
        <v>25</v>
      </c>
      <c r="B63" s="42"/>
      <c r="C63" s="42"/>
      <c r="D63" s="23">
        <f>D48+D62</f>
        <v>0</v>
      </c>
      <c r="E63" s="23">
        <f>E48+E62</f>
        <v>0</v>
      </c>
    </row>
    <row r="64" spans="1:5" ht="14.25" thickBot="1">
      <c r="A64" s="41" t="s">
        <v>26</v>
      </c>
      <c r="B64" s="42"/>
      <c r="C64" s="42"/>
      <c r="D64" s="23">
        <f>ROUNDDOWN(D63*1.1,0)</f>
        <v>0</v>
      </c>
      <c r="E64" s="23">
        <f>ROUNDDOWN(E63*1.1,0)</f>
        <v>0</v>
      </c>
    </row>
    <row r="65" ht="14.25" thickBot="1"/>
    <row r="66" spans="1:4" ht="14.25" thickBot="1">
      <c r="A66" s="32" t="s">
        <v>33</v>
      </c>
      <c r="B66" s="32"/>
      <c r="C66" s="32"/>
      <c r="D66" s="30">
        <f>D49</f>
        <v>0</v>
      </c>
    </row>
    <row r="67" spans="1:4" ht="14.25" thickBot="1">
      <c r="A67" s="32" t="s">
        <v>28</v>
      </c>
      <c r="B67" s="32"/>
      <c r="C67" s="32"/>
      <c r="D67" s="30">
        <f>D64+E64</f>
        <v>0</v>
      </c>
    </row>
    <row r="68" spans="1:4" ht="13.5">
      <c r="A68" s="29"/>
      <c r="B68" s="29"/>
      <c r="C68" s="29"/>
      <c r="D68" s="29"/>
    </row>
    <row r="69" spans="1:4" ht="13.5">
      <c r="A69" s="29"/>
      <c r="B69" s="29"/>
      <c r="C69" s="29"/>
      <c r="D69" s="29"/>
    </row>
  </sheetData>
  <sheetProtection/>
  <mergeCells count="33">
    <mergeCell ref="B2:C2"/>
    <mergeCell ref="B24:B28"/>
    <mergeCell ref="A31:A47"/>
    <mergeCell ref="B31:C31"/>
    <mergeCell ref="B32:C32"/>
    <mergeCell ref="B37:C37"/>
    <mergeCell ref="B18:B22"/>
    <mergeCell ref="B23:C23"/>
    <mergeCell ref="A49:C49"/>
    <mergeCell ref="B3:B16"/>
    <mergeCell ref="B29:C29"/>
    <mergeCell ref="B33:B36"/>
    <mergeCell ref="B43:B46"/>
    <mergeCell ref="A48:C48"/>
    <mergeCell ref="B38:B41"/>
    <mergeCell ref="B42:C42"/>
    <mergeCell ref="B47:C47"/>
    <mergeCell ref="B30:C30"/>
    <mergeCell ref="A63:C63"/>
    <mergeCell ref="A64:C64"/>
    <mergeCell ref="B61:C61"/>
    <mergeCell ref="A1:A30"/>
    <mergeCell ref="B1:C1"/>
    <mergeCell ref="B17:C17"/>
    <mergeCell ref="A66:C66"/>
    <mergeCell ref="A67:C67"/>
    <mergeCell ref="B52:B55"/>
    <mergeCell ref="B62:C62"/>
    <mergeCell ref="B56:C56"/>
    <mergeCell ref="B57:B60"/>
    <mergeCell ref="A50:A62"/>
    <mergeCell ref="B50:C50"/>
    <mergeCell ref="B51:C51"/>
  </mergeCells>
  <printOptions/>
  <pageMargins left="0.7874015748031497" right="0" top="0.7874015748031497" bottom="0" header="0.3937007874015748" footer="0"/>
  <pageSetup horizontalDpi="600" verticalDpi="600" orientation="portrait" paperSize="9" scale="87" r:id="rId1"/>
  <headerFooter alignWithMargins="0">
    <oddHeader>&amp;L&amp;"ＭＳ ゴシック,太字"&amp;12（様式９）参考見積書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袖ケ浦市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坂本 紀久</cp:lastModifiedBy>
  <cp:lastPrinted>2021-02-22T10:20:18Z</cp:lastPrinted>
  <dcterms:created xsi:type="dcterms:W3CDTF">2013-04-14T11:55:29Z</dcterms:created>
  <dcterms:modified xsi:type="dcterms:W3CDTF">2021-05-18T00:45:33Z</dcterms:modified>
  <cp:category/>
  <cp:version/>
  <cp:contentType/>
  <cp:contentStatus/>
</cp:coreProperties>
</file>