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105契約課\2025年度\15 発注予定\R7年度\12月補正\HP用\"/>
    </mc:Choice>
  </mc:AlternateContent>
  <bookViews>
    <workbookView xWindow="0" yWindow="0" windowWidth="20490" windowHeight="7530" tabRatio="766" firstSheet="3" activeTab="7"/>
  </bookViews>
  <sheets>
    <sheet name="別紙１の２（工事）" sheetId="1" r:id="rId1"/>
    <sheet name="別紙２の２（測量・コンサル）" sheetId="2" r:id="rId2"/>
    <sheet name="別紙３の２（物品）" sheetId="3" r:id="rId3"/>
    <sheet name="別紙４の２（委託）" sheetId="4" r:id="rId4"/>
    <sheet name="別紙１の３（工事）" sheetId="5" r:id="rId5"/>
    <sheet name="別紙２の３（測量・コンサル）" sheetId="6" r:id="rId6"/>
    <sheet name="別紙３の３（物品）" sheetId="7" r:id="rId7"/>
    <sheet name="別紙４の３（委託）" sheetId="8" r:id="rId8"/>
    <sheet name="参照値" sheetId="9" r:id="rId9"/>
  </sheets>
  <definedNames>
    <definedName name="_xlnm.Print_Area" localSheetId="0">'別紙１の２（工事）'!$A$1:$L$21</definedName>
    <definedName name="_xlnm.Print_Area" localSheetId="4">'別紙１の３（工事）'!$A$1:$L$21</definedName>
    <definedName name="_xlnm.Print_Area" localSheetId="1">'別紙２の２（測量・コンサル）'!$A$1:$K$21</definedName>
    <definedName name="_xlnm.Print_Area" localSheetId="5">'別紙２の３（測量・コンサル）'!$A$1:$L$21</definedName>
    <definedName name="_xlnm.Print_Area" localSheetId="2">'別紙３の２（物品）'!$A$1:$J$21</definedName>
    <definedName name="_xlnm.Print_Area" localSheetId="6">'別紙３の３（物品）'!$A$1:$K$21</definedName>
    <definedName name="_xlnm.Print_Area" localSheetId="3">'別紙４の２（委託）'!$A$1:$J$21</definedName>
    <definedName name="_xlnm.Print_Area" localSheetId="7">'別紙４の３（委託）'!$A$1:$K$21</definedName>
    <definedName name="_xlnm.Print_Titles" localSheetId="0">'別紙１の２（工事）'!$8:$8</definedName>
    <definedName name="_xlnm.Print_Titles" localSheetId="4">'別紙１の３（工事）'!$8:$8</definedName>
    <definedName name="_xlnm.Print_Titles" localSheetId="1">'別紙２の２（測量・コンサル）'!$8:$8</definedName>
    <definedName name="_xlnm.Print_Titles" localSheetId="5">'別紙２の３（測量・コンサル）'!$8:$8</definedName>
    <definedName name="_xlnm.Print_Titles" localSheetId="2">'別紙３の２（物品）'!$8:$8</definedName>
    <definedName name="_xlnm.Print_Titles" localSheetId="6">'別紙３の３（物品）'!$8:$8</definedName>
    <definedName name="_xlnm.Print_Titles" localSheetId="3">'別紙４の２（委託）'!$8:$8</definedName>
    <definedName name="_xlnm.Print_Titles" localSheetId="7">'別紙４の３（委託）'!$8:$8</definedName>
  </definedNames>
  <calcPr calcId="162913"/>
</workbook>
</file>

<file path=xl/calcChain.xml><?xml version="1.0" encoding="utf-8"?>
<calcChain xmlns="http://schemas.openxmlformats.org/spreadsheetml/2006/main">
  <c r="A3" i="8" l="1"/>
  <c r="A3" i="7"/>
  <c r="A3" i="6"/>
  <c r="A3" i="5"/>
  <c r="A3" i="4"/>
  <c r="A3" i="3"/>
  <c r="A3" i="2"/>
  <c r="A3" i="1"/>
  <c r="I5" i="8"/>
  <c r="I5" i="7"/>
  <c r="J5" i="6"/>
  <c r="J5" i="5"/>
  <c r="H5" i="4"/>
  <c r="H5" i="3"/>
  <c r="I5" i="2"/>
  <c r="I5" i="1"/>
</calcChain>
</file>

<file path=xl/sharedStrings.xml><?xml version="1.0" encoding="utf-8"?>
<sst xmlns="http://schemas.openxmlformats.org/spreadsheetml/2006/main" count="205" uniqueCount="103">
  <si>
    <t>公表年月日</t>
  </si>
  <si>
    <t>No.</t>
  </si>
  <si>
    <t>入札・契約の方法</t>
  </si>
  <si>
    <t>工事の名称</t>
  </si>
  <si>
    <t>工事場所</t>
  </si>
  <si>
    <t>種別</t>
  </si>
  <si>
    <t>入札又は契約時期</t>
  </si>
  <si>
    <t>工期</t>
  </si>
  <si>
    <t>工事概要</t>
  </si>
  <si>
    <t>担当課</t>
  </si>
  <si>
    <t>一般競争</t>
  </si>
  <si>
    <t>業務の名称</t>
  </si>
  <si>
    <t>履行場所</t>
  </si>
  <si>
    <t>業務の種別</t>
  </si>
  <si>
    <t>履行期間</t>
  </si>
  <si>
    <t>業務の概要</t>
  </si>
  <si>
    <t>事業の概要</t>
  </si>
  <si>
    <t>随意契約</t>
  </si>
  <si>
    <t>消防施設</t>
    <rPh sb="0" eb="2">
      <t>ショウボウ</t>
    </rPh>
    <rPh sb="2" eb="4">
      <t>シセツ</t>
    </rPh>
    <phoneticPr fontId="7"/>
  </si>
  <si>
    <t>清掃施設</t>
    <rPh sb="0" eb="2">
      <t>セイソウ</t>
    </rPh>
    <rPh sb="2" eb="4">
      <t>シセツ</t>
    </rPh>
    <phoneticPr fontId="7"/>
  </si>
  <si>
    <t>解体</t>
    <rPh sb="0" eb="2">
      <t>カイタイ</t>
    </rPh>
    <phoneticPr fontId="7"/>
  </si>
  <si>
    <t>納入期間</t>
    <rPh sb="3" eb="4">
      <t>アイダ</t>
    </rPh>
    <phoneticPr fontId="7"/>
  </si>
  <si>
    <t>別紙１の２（毎年度発注見通しの公表・追加分）</t>
    <rPh sb="18" eb="20">
      <t>ツイカ</t>
    </rPh>
    <phoneticPr fontId="7"/>
  </si>
  <si>
    <t>別紙２の２（毎年度発注見通しの公表・追加分）</t>
    <rPh sb="18" eb="20">
      <t>ツイカ</t>
    </rPh>
    <phoneticPr fontId="7"/>
  </si>
  <si>
    <t>別紙１の３（毎年度発注見通しの公表・変更分）</t>
    <rPh sb="18" eb="20">
      <t>ヘンコウ</t>
    </rPh>
    <rPh sb="20" eb="21">
      <t>ブン</t>
    </rPh>
    <phoneticPr fontId="7"/>
  </si>
  <si>
    <t>変更箇所</t>
    <rPh sb="0" eb="2">
      <t>ヘンコウ</t>
    </rPh>
    <rPh sb="2" eb="4">
      <t>カショ</t>
    </rPh>
    <phoneticPr fontId="7"/>
  </si>
  <si>
    <t>別紙２の３（毎年度発注見通しの公表・変更分）</t>
    <rPh sb="18" eb="20">
      <t>ヘンコウ</t>
    </rPh>
    <rPh sb="20" eb="21">
      <t>ブン</t>
    </rPh>
    <phoneticPr fontId="7"/>
  </si>
  <si>
    <t>変更箇所</t>
    <rPh sb="0" eb="4">
      <t>ヘンコウカショ</t>
    </rPh>
    <phoneticPr fontId="7"/>
  </si>
  <si>
    <t>別紙４の３（毎年度発注見通しの公表・変更分）</t>
    <rPh sb="18" eb="20">
      <t>ヘンコウ</t>
    </rPh>
    <phoneticPr fontId="7"/>
  </si>
  <si>
    <t>別紙３の３（毎年度発注見通しの公表・変更分）</t>
    <rPh sb="18" eb="20">
      <t>ヘンコウ</t>
    </rPh>
    <rPh sb="20" eb="21">
      <t>ブン</t>
    </rPh>
    <phoneticPr fontId="7"/>
  </si>
  <si>
    <t>別紙３の２（毎年度発注見通しの公表・追加分）</t>
    <rPh sb="18" eb="20">
      <t>ツイカ</t>
    </rPh>
    <phoneticPr fontId="7"/>
  </si>
  <si>
    <t>別紙４の２（毎年度発注見通しの公表・追加分）</t>
    <rPh sb="18" eb="20">
      <t>ツイカ</t>
    </rPh>
    <phoneticPr fontId="7"/>
  </si>
  <si>
    <t>年度</t>
    <rPh sb="0" eb="2">
      <t>ネンド</t>
    </rPh>
    <phoneticPr fontId="7"/>
  </si>
  <si>
    <t>公表年月</t>
    <rPh sb="0" eb="2">
      <t>コウヒョウ</t>
    </rPh>
    <rPh sb="2" eb="4">
      <t>ネンゲツ</t>
    </rPh>
    <phoneticPr fontId="7"/>
  </si>
  <si>
    <t>令和７年度</t>
    <rPh sb="0" eb="2">
      <t>レイワ</t>
    </rPh>
    <rPh sb="3" eb="5">
      <t>ネンド</t>
    </rPh>
    <phoneticPr fontId="7"/>
  </si>
  <si>
    <t>令和７年１２月公表</t>
    <rPh sb="0" eb="2">
      <t>レイワ</t>
    </rPh>
    <rPh sb="3" eb="4">
      <t>ネン</t>
    </rPh>
    <rPh sb="6" eb="7">
      <t>ガツ</t>
    </rPh>
    <rPh sb="7" eb="9">
      <t>コウヒョウ</t>
    </rPh>
    <phoneticPr fontId="7"/>
  </si>
  <si>
    <t>四街道市クリーンセンター基幹的設備改良工事に係る発注支援業務委託</t>
    <rPh sb="0" eb="4">
      <t>ヨツカイドウシ</t>
    </rPh>
    <rPh sb="12" eb="15">
      <t>キカンテキ</t>
    </rPh>
    <rPh sb="15" eb="17">
      <t>セツビ</t>
    </rPh>
    <rPh sb="17" eb="19">
      <t>カイリョウ</t>
    </rPh>
    <rPh sb="19" eb="21">
      <t>コウジ</t>
    </rPh>
    <rPh sb="22" eb="23">
      <t>カカ</t>
    </rPh>
    <rPh sb="24" eb="26">
      <t>ハッチュウ</t>
    </rPh>
    <rPh sb="26" eb="28">
      <t>シエン</t>
    </rPh>
    <rPh sb="28" eb="30">
      <t>ギョウム</t>
    </rPh>
    <rPh sb="30" eb="32">
      <t>イタク</t>
    </rPh>
    <phoneticPr fontId="7"/>
  </si>
  <si>
    <t>四街道市クリーンセンター</t>
    <rPh sb="0" eb="4">
      <t>ヨツカイドウシ</t>
    </rPh>
    <phoneticPr fontId="7"/>
  </si>
  <si>
    <t>工事発注仕様書の作成及び工事業者選定等に係る業務委託</t>
    <rPh sb="0" eb="2">
      <t>コウジ</t>
    </rPh>
    <rPh sb="2" eb="4">
      <t>ハッチュウ</t>
    </rPh>
    <rPh sb="4" eb="7">
      <t>シヨウショ</t>
    </rPh>
    <rPh sb="8" eb="10">
      <t>サクセイ</t>
    </rPh>
    <rPh sb="10" eb="11">
      <t>オヨ</t>
    </rPh>
    <rPh sb="12" eb="14">
      <t>コウジ</t>
    </rPh>
    <rPh sb="14" eb="16">
      <t>ギョウシャ</t>
    </rPh>
    <rPh sb="16" eb="18">
      <t>センテイ</t>
    </rPh>
    <rPh sb="18" eb="19">
      <t>トウ</t>
    </rPh>
    <rPh sb="20" eb="21">
      <t>カカ</t>
    </rPh>
    <rPh sb="22" eb="24">
      <t>ギョウム</t>
    </rPh>
    <rPh sb="24" eb="26">
      <t>イタク</t>
    </rPh>
    <phoneticPr fontId="7"/>
  </si>
  <si>
    <t>クリーンセンター</t>
    <phoneticPr fontId="7"/>
  </si>
  <si>
    <t>スチールキャビネット等購入</t>
    <rPh sb="10" eb="13">
      <t>トウコウニュウ</t>
    </rPh>
    <phoneticPr fontId="7"/>
  </si>
  <si>
    <t>市役所</t>
    <phoneticPr fontId="7"/>
  </si>
  <si>
    <t>庁舎整備に伴う新規什器類の購入</t>
    <rPh sb="0" eb="2">
      <t>チョウシャ</t>
    </rPh>
    <rPh sb="2" eb="4">
      <t>セイビ</t>
    </rPh>
    <rPh sb="5" eb="6">
      <t>トモナ</t>
    </rPh>
    <rPh sb="7" eb="9">
      <t>シンキ</t>
    </rPh>
    <rPh sb="9" eb="11">
      <t>ジュウキ</t>
    </rPh>
    <rPh sb="11" eb="12">
      <t>ルイ</t>
    </rPh>
    <rPh sb="13" eb="15">
      <t>コウニュウ</t>
    </rPh>
    <phoneticPr fontId="7"/>
  </si>
  <si>
    <t>管財課</t>
    <rPh sb="0" eb="2">
      <t>カンザイ</t>
    </rPh>
    <phoneticPr fontId="7"/>
  </si>
  <si>
    <t>庁舎完成記念式典運営支援等業務委託</t>
    <rPh sb="0" eb="2">
      <t>チョウシャ</t>
    </rPh>
    <rPh sb="2" eb="4">
      <t>カンセイ</t>
    </rPh>
    <rPh sb="4" eb="6">
      <t>キネン</t>
    </rPh>
    <rPh sb="6" eb="8">
      <t>シキテン</t>
    </rPh>
    <rPh sb="8" eb="10">
      <t>ウンエイ</t>
    </rPh>
    <rPh sb="10" eb="12">
      <t>シエン</t>
    </rPh>
    <rPh sb="12" eb="13">
      <t>トウ</t>
    </rPh>
    <rPh sb="13" eb="15">
      <t>ギョウム</t>
    </rPh>
    <rPh sb="15" eb="17">
      <t>イタク</t>
    </rPh>
    <phoneticPr fontId="7"/>
  </si>
  <si>
    <t>庁舎完成に伴う記念式典の運営支援等</t>
    <rPh sb="0" eb="2">
      <t>チョウシャ</t>
    </rPh>
    <rPh sb="2" eb="4">
      <t>カンセイ</t>
    </rPh>
    <rPh sb="5" eb="6">
      <t>トモナ</t>
    </rPh>
    <rPh sb="7" eb="9">
      <t>キネン</t>
    </rPh>
    <rPh sb="9" eb="11">
      <t>シキテン</t>
    </rPh>
    <rPh sb="12" eb="16">
      <t>ウンエイシエン</t>
    </rPh>
    <rPh sb="16" eb="17">
      <t>トウ</t>
    </rPh>
    <phoneticPr fontId="7"/>
  </si>
  <si>
    <t>児童生徒用机・椅子購入</t>
    <rPh sb="0" eb="2">
      <t>ジドウ</t>
    </rPh>
    <rPh sb="2" eb="5">
      <t>セイトヨウ</t>
    </rPh>
    <rPh sb="5" eb="6">
      <t>ツクエ</t>
    </rPh>
    <rPh sb="7" eb="9">
      <t>イス</t>
    </rPh>
    <rPh sb="9" eb="11">
      <t>コウニュウ</t>
    </rPh>
    <phoneticPr fontId="7"/>
  </si>
  <si>
    <t>八木原小学校他６校</t>
    <rPh sb="0" eb="6">
      <t>ヤギ</t>
    </rPh>
    <rPh sb="6" eb="7">
      <t>ホカ</t>
    </rPh>
    <rPh sb="8" eb="9">
      <t>コウ</t>
    </rPh>
    <phoneticPr fontId="7"/>
  </si>
  <si>
    <t>教育総務課</t>
    <rPh sb="0" eb="2">
      <t>キョウイク</t>
    </rPh>
    <rPh sb="2" eb="5">
      <t>ソウムカ</t>
    </rPh>
    <phoneticPr fontId="7"/>
  </si>
  <si>
    <t>学校給食用備品購入</t>
    <phoneticPr fontId="7"/>
  </si>
  <si>
    <t>吉岡小学校</t>
    <rPh sb="0" eb="2">
      <t>ヨシオカ</t>
    </rPh>
    <rPh sb="2" eb="5">
      <t>ショウガッコウ</t>
    </rPh>
    <phoneticPr fontId="7"/>
  </si>
  <si>
    <t>２か月</t>
    <phoneticPr fontId="7"/>
  </si>
  <si>
    <t>真空冷却機の更新</t>
    <rPh sb="0" eb="2">
      <t>シンクウ</t>
    </rPh>
    <rPh sb="2" eb="4">
      <t>レイキャク</t>
    </rPh>
    <rPh sb="4" eb="5">
      <t>キ</t>
    </rPh>
    <rPh sb="6" eb="8">
      <t>コウシン</t>
    </rPh>
    <phoneticPr fontId="7"/>
  </si>
  <si>
    <t>教育総務課</t>
    <rPh sb="0" eb="2">
      <t>キョウイク</t>
    </rPh>
    <rPh sb="2" eb="4">
      <t>ソウム</t>
    </rPh>
    <phoneticPr fontId="7"/>
  </si>
  <si>
    <t>四街道市休日夜間急病診療所医療事務等業務委託（単価契約）</t>
    <phoneticPr fontId="7"/>
  </si>
  <si>
    <t>四街道市休日夜間急病診療所</t>
    <phoneticPr fontId="7"/>
  </si>
  <si>
    <t>２４か月</t>
    <phoneticPr fontId="7"/>
  </si>
  <si>
    <t>四街道市休日夜間急病診療所において、受付業務、カルテの点検や診療報酬明細書作成業務</t>
    <phoneticPr fontId="7"/>
  </si>
  <si>
    <t>健康増進課</t>
    <rPh sb="0" eb="2">
      <t>ケンコウ</t>
    </rPh>
    <rPh sb="2" eb="4">
      <t>ゾウシン</t>
    </rPh>
    <rPh sb="4" eb="5">
      <t>カ</t>
    </rPh>
    <phoneticPr fontId="7"/>
  </si>
  <si>
    <t>プレーパーク内樹木整備委託</t>
    <rPh sb="6" eb="7">
      <t>ナイ</t>
    </rPh>
    <rPh sb="7" eb="9">
      <t>ジュモク</t>
    </rPh>
    <rPh sb="9" eb="11">
      <t>セイビ</t>
    </rPh>
    <rPh sb="11" eb="13">
      <t>イタク</t>
    </rPh>
    <phoneticPr fontId="7"/>
  </si>
  <si>
    <t>和良比どんぐりの森</t>
    <rPh sb="0" eb="3">
      <t>ワラビ</t>
    </rPh>
    <rPh sb="8" eb="9">
      <t>モリ</t>
    </rPh>
    <phoneticPr fontId="7"/>
  </si>
  <si>
    <t>１か月</t>
    <phoneticPr fontId="7"/>
  </si>
  <si>
    <t>プレーパーク内樹木整備の委託
（樹木整備9本）</t>
    <rPh sb="6" eb="7">
      <t>ナイ</t>
    </rPh>
    <rPh sb="7" eb="9">
      <t>ジュモク</t>
    </rPh>
    <rPh sb="9" eb="11">
      <t>セイビ</t>
    </rPh>
    <rPh sb="12" eb="14">
      <t>イタク</t>
    </rPh>
    <rPh sb="16" eb="18">
      <t>ジュモク</t>
    </rPh>
    <rPh sb="18" eb="20">
      <t>セイビ</t>
    </rPh>
    <rPh sb="21" eb="22">
      <t>ホン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</si>
  <si>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</si>
  <si>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教育ネットワーク機器購入</t>
    <rPh sb="0" eb="2">
      <t>キョウイク</t>
    </rPh>
    <rPh sb="8" eb="10">
      <t>キキ</t>
    </rPh>
    <rPh sb="10" eb="12">
      <t>コウニュウ</t>
    </rPh>
    <phoneticPr fontId="7"/>
  </si>
  <si>
    <t>市が指定する場所（千葉県内の１か所）</t>
    <phoneticPr fontId="7"/>
  </si>
  <si>
    <t>ファイヤーウォール、アクセスポイント等の購入</t>
    <rPh sb="18" eb="19">
      <t>トウ</t>
    </rPh>
    <rPh sb="20" eb="22">
      <t>コウニュウ</t>
    </rPh>
    <phoneticPr fontId="7"/>
  </si>
  <si>
    <t>指導課</t>
    <rPh sb="0" eb="3">
      <t>シドウカ</t>
    </rPh>
    <phoneticPr fontId="7"/>
  </si>
  <si>
    <t>社会科見学等バス借上</t>
    <rPh sb="0" eb="5">
      <t>シャカイカケンガク</t>
    </rPh>
    <rPh sb="5" eb="6">
      <t>トウ</t>
    </rPh>
    <rPh sb="8" eb="10">
      <t>カリア</t>
    </rPh>
    <phoneticPr fontId="7"/>
  </si>
  <si>
    <t>四街道市、四街道市近隣市</t>
    <phoneticPr fontId="7"/>
  </si>
  <si>
    <t>社会科見学等で使用するバスの借り上げ</t>
    <rPh sb="0" eb="3">
      <t>シャカイカ</t>
    </rPh>
    <rPh sb="3" eb="5">
      <t>ケンガク</t>
    </rPh>
    <rPh sb="5" eb="6">
      <t>トウ</t>
    </rPh>
    <rPh sb="7" eb="9">
      <t>シヨウ</t>
    </rPh>
    <rPh sb="14" eb="15">
      <t>カ</t>
    </rPh>
    <rPh sb="16" eb="17">
      <t>ア</t>
    </rPh>
    <phoneticPr fontId="7"/>
  </si>
  <si>
    <t>医療的ケア児支援業務委託</t>
    <rPh sb="0" eb="3">
      <t>イリョウテキ</t>
    </rPh>
    <rPh sb="5" eb="6">
      <t>ジ</t>
    </rPh>
    <rPh sb="6" eb="8">
      <t>シエン</t>
    </rPh>
    <rPh sb="8" eb="10">
      <t>ギョウム</t>
    </rPh>
    <rPh sb="10" eb="12">
      <t>イタク</t>
    </rPh>
    <phoneticPr fontId="7"/>
  </si>
  <si>
    <t>小学校３校</t>
    <rPh sb="0" eb="3">
      <t>ショウガッコウ</t>
    </rPh>
    <rPh sb="4" eb="5">
      <t>コウ</t>
    </rPh>
    <phoneticPr fontId="7"/>
  </si>
  <si>
    <t>医療的ケアが必要な児童への看護師の配置</t>
    <rPh sb="0" eb="3">
      <t>イリョウテキ</t>
    </rPh>
    <rPh sb="6" eb="8">
      <t>ヒツヨウ</t>
    </rPh>
    <rPh sb="9" eb="11">
      <t>ジドウ</t>
    </rPh>
    <rPh sb="13" eb="16">
      <t>カンゴシ</t>
    </rPh>
    <rPh sb="17" eb="19">
      <t>ハイチ</t>
    </rPh>
    <phoneticPr fontId="7"/>
  </si>
  <si>
    <t>教育ネットワーク機器設定委託</t>
    <phoneticPr fontId="7"/>
  </si>
  <si>
    <t>小中学校、教育委員会、データセンタ</t>
    <rPh sb="0" eb="4">
      <t>ショウチュウガッコウ</t>
    </rPh>
    <rPh sb="5" eb="7">
      <t>キョウイク</t>
    </rPh>
    <rPh sb="7" eb="10">
      <t>イインカイ</t>
    </rPh>
    <phoneticPr fontId="7"/>
  </si>
  <si>
    <t>ファイヤーウォール、アクセスポイント等の設定</t>
    <rPh sb="18" eb="19">
      <t>トウ</t>
    </rPh>
    <rPh sb="20" eb="22">
      <t>セッテイ</t>
    </rPh>
    <phoneticPr fontId="7"/>
  </si>
  <si>
    <t>生活保護システム標準準拠版サービス利用</t>
    <rPh sb="0" eb="2">
      <t>セイカツ</t>
    </rPh>
    <rPh sb="2" eb="4">
      <t>ホゴ</t>
    </rPh>
    <rPh sb="8" eb="10">
      <t>ヒョウジュン</t>
    </rPh>
    <rPh sb="10" eb="12">
      <t>ジュンキョ</t>
    </rPh>
    <rPh sb="12" eb="13">
      <t>バン</t>
    </rPh>
    <rPh sb="17" eb="19">
      <t>リヨウ</t>
    </rPh>
    <phoneticPr fontId="7"/>
  </si>
  <si>
    <t>四街道市役所</t>
    <rPh sb="0" eb="3">
      <t>ヨツカイドウ</t>
    </rPh>
    <rPh sb="3" eb="6">
      <t>シヤクショ</t>
    </rPh>
    <phoneticPr fontId="7"/>
  </si>
  <si>
    <t>第3四半期</t>
    <rPh sb="0" eb="1">
      <t>ダイ</t>
    </rPh>
    <rPh sb="2" eb="5">
      <t>シハンキ</t>
    </rPh>
    <phoneticPr fontId="7"/>
  </si>
  <si>
    <t>６０か月</t>
    <rPh sb="3" eb="4">
      <t>ゲツ</t>
    </rPh>
    <phoneticPr fontId="7"/>
  </si>
  <si>
    <t>生保システム標準準拠版の利用料</t>
    <rPh sb="0" eb="2">
      <t>セイホ</t>
    </rPh>
    <rPh sb="6" eb="8">
      <t>ヒョウジュン</t>
    </rPh>
    <rPh sb="8" eb="10">
      <t>ジュンキョ</t>
    </rPh>
    <rPh sb="10" eb="11">
      <t>バン</t>
    </rPh>
    <rPh sb="12" eb="15">
      <t>リヨウリョウ</t>
    </rPh>
    <phoneticPr fontId="7"/>
  </si>
  <si>
    <t>納入期間：４か月→６０か月</t>
    <rPh sb="0" eb="2">
      <t>ノウニュウ</t>
    </rPh>
    <rPh sb="2" eb="4">
      <t>キカン</t>
    </rPh>
    <rPh sb="7" eb="8">
      <t>ゲツ</t>
    </rPh>
    <rPh sb="12" eb="13">
      <t>ゲツ</t>
    </rPh>
    <phoneticPr fontId="7"/>
  </si>
  <si>
    <t>社会福祉課</t>
    <rPh sb="0" eb="2">
      <t>シャカイ</t>
    </rPh>
    <rPh sb="2" eb="4">
      <t>フクシ</t>
    </rPh>
    <rPh sb="4" eb="5">
      <t>カ</t>
    </rPh>
    <phoneticPr fontId="7"/>
  </si>
  <si>
    <t>令和8年度新規採用職員被服等購入</t>
    <rPh sb="0" eb="2">
      <t>レ</t>
    </rPh>
    <rPh sb="3" eb="5">
      <t>ネンド</t>
    </rPh>
    <rPh sb="5" eb="7">
      <t>シンキ</t>
    </rPh>
    <rPh sb="7" eb="13">
      <t>サイヨウショクインヒフク</t>
    </rPh>
    <rPh sb="13" eb="14">
      <t>トウ</t>
    </rPh>
    <rPh sb="14" eb="16">
      <t>コウニュウ</t>
    </rPh>
    <phoneticPr fontId="7"/>
  </si>
  <si>
    <t>四街道市消防本部</t>
    <rPh sb="0" eb="4">
      <t>ヨツ</t>
    </rPh>
    <rPh sb="4" eb="8">
      <t>ショ</t>
    </rPh>
    <phoneticPr fontId="7"/>
  </si>
  <si>
    <t>新規採用職員の被服等の購入</t>
    <rPh sb="0" eb="2">
      <t>シンキ</t>
    </rPh>
    <rPh sb="2" eb="4">
      <t>サイヨウ</t>
    </rPh>
    <rPh sb="4" eb="6">
      <t>ショクイン</t>
    </rPh>
    <rPh sb="7" eb="9">
      <t>ヒフク</t>
    </rPh>
    <rPh sb="9" eb="10">
      <t>トウ</t>
    </rPh>
    <rPh sb="11" eb="13">
      <t>コウニュウ</t>
    </rPh>
    <phoneticPr fontId="7"/>
  </si>
  <si>
    <t>消防本部総務課</t>
    <rPh sb="0" eb="4">
      <t>ショ</t>
    </rPh>
    <rPh sb="4" eb="7">
      <t>ソウムカ</t>
    </rPh>
    <phoneticPr fontId="7"/>
  </si>
  <si>
    <t>令和8年度新規採用職員防火衣等購入</t>
    <rPh sb="0" eb="2">
      <t>レ</t>
    </rPh>
    <rPh sb="3" eb="5">
      <t>ネンド</t>
    </rPh>
    <rPh sb="5" eb="7">
      <t>シンキ</t>
    </rPh>
    <rPh sb="7" eb="9">
      <t>サイヨウ</t>
    </rPh>
    <rPh sb="9" eb="11">
      <t>ショクイン</t>
    </rPh>
    <rPh sb="11" eb="13">
      <t>ボウカ</t>
    </rPh>
    <rPh sb="13" eb="14">
      <t>イ</t>
    </rPh>
    <rPh sb="14" eb="15">
      <t>トウ</t>
    </rPh>
    <rPh sb="15" eb="17">
      <t>コウニュウ</t>
    </rPh>
    <phoneticPr fontId="7"/>
  </si>
  <si>
    <t>新規採用職員の防火衣等の購入</t>
    <rPh sb="0" eb="2">
      <t>シンキ</t>
    </rPh>
    <rPh sb="2" eb="4">
      <t>サイヨウ</t>
    </rPh>
    <rPh sb="4" eb="6">
      <t>ショクイン</t>
    </rPh>
    <rPh sb="7" eb="9">
      <t>ボウカ</t>
    </rPh>
    <rPh sb="9" eb="10">
      <t>イ</t>
    </rPh>
    <rPh sb="10" eb="11">
      <t>トウ</t>
    </rPh>
    <rPh sb="12" eb="14">
      <t>コウニュウ</t>
    </rPh>
    <phoneticPr fontId="7"/>
  </si>
  <si>
    <t>みのり集会場解体等工事</t>
    <rPh sb="3" eb="5">
      <t>シュウカイ</t>
    </rPh>
    <rPh sb="5" eb="6">
      <t>バ</t>
    </rPh>
    <rPh sb="6" eb="8">
      <t>カイタイ</t>
    </rPh>
    <rPh sb="8" eb="9">
      <t>トウ</t>
    </rPh>
    <rPh sb="9" eb="11">
      <t>コウジ</t>
    </rPh>
    <phoneticPr fontId="7"/>
  </si>
  <si>
    <t>四街道市みのり町７－１</t>
    <rPh sb="0" eb="4">
      <t>ヨツカイドウシ</t>
    </rPh>
    <rPh sb="7" eb="8">
      <t>マチ</t>
    </rPh>
    <phoneticPr fontId="7"/>
  </si>
  <si>
    <t>建築一式</t>
  </si>
  <si>
    <t>みのり集会場の解体撤去</t>
    <rPh sb="3" eb="6">
      <t>シュウカイジョウ</t>
    </rPh>
    <rPh sb="7" eb="9">
      <t>カイタイ</t>
    </rPh>
    <rPh sb="9" eb="11">
      <t>テッキョ</t>
    </rPh>
    <phoneticPr fontId="7"/>
  </si>
  <si>
    <t>みんなで課</t>
    <rPh sb="4" eb="5">
      <t>カ</t>
    </rPh>
    <phoneticPr fontId="7"/>
  </si>
  <si>
    <t>４か月</t>
    <phoneticPr fontId="7"/>
  </si>
  <si>
    <t>第４四半期</t>
  </si>
  <si>
    <t>約４か月</t>
    <phoneticPr fontId="7"/>
  </si>
  <si>
    <t>３か月</t>
    <phoneticPr fontId="7"/>
  </si>
  <si>
    <t>１２か月</t>
    <phoneticPr fontId="7"/>
  </si>
  <si>
    <t>約６か月</t>
    <phoneticPr fontId="7"/>
  </si>
  <si>
    <t>１２か月</t>
    <phoneticPr fontId="7"/>
  </si>
  <si>
    <t>７か月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</si>
</sst>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￥-411]#,##0;[Red]\-[$￥-411]#,##0"/>
    <numFmt numFmtId="177" formatCode="0_);[Red]\(0\)"/>
  </numFmts>
  <fonts count="9" x14ac:knownFonts="1"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Protection="0">
      <alignment vertical="center"/>
    </xf>
    <xf numFmtId="176" fontId="1" fillId="0" borderId="0" applyFill="0" applyBorder="0" applyProtection="0">
      <alignment vertical="center"/>
    </xf>
    <xf numFmtId="0" fontId="6" fillId="0" borderId="0" applyNumberFormat="0" applyFill="0" applyBorder="0" applyProtection="0">
      <alignment horizontal="center" vertical="center"/>
    </xf>
    <xf numFmtId="0" fontId="6" fillId="0" borderId="0" applyNumberFormat="0" applyFill="0" applyBorder="0" applyProtection="0">
      <alignment horizontal="center" vertical="center" textRotation="90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</cellXfs>
  <cellStyles count="5">
    <cellStyle name="結果" xfId="1"/>
    <cellStyle name="結果2" xfId="2"/>
    <cellStyle name="見出し" xfId="3"/>
    <cellStyle name="見出し1" xfId="4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2169583</xdr:colOff>
      <xdr:row>10</xdr:row>
      <xdr:rowOff>254000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33337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264584</xdr:colOff>
      <xdr:row>10</xdr:row>
      <xdr:rowOff>84665</xdr:rowOff>
    </xdr:from>
    <xdr:to>
      <xdr:col>5</xdr:col>
      <xdr:colOff>719666</xdr:colOff>
      <xdr:row>12</xdr:row>
      <xdr:rowOff>52917</xdr:rowOff>
    </xdr:to>
    <xdr:sp macro="" textlink="">
      <xdr:nvSpPr>
        <xdr:cNvPr id="2" name="テキスト ボックス 1"/>
        <xdr:cNvSpPr txBox="1"/>
      </xdr:nvSpPr>
      <xdr:spPr>
        <a:xfrm>
          <a:off x="5418667" y="2804582"/>
          <a:ext cx="1672166" cy="6455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/>
            <a:t>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63501</xdr:colOff>
      <xdr:row>10</xdr:row>
      <xdr:rowOff>74083</xdr:rowOff>
    </xdr:from>
    <xdr:to>
      <xdr:col>6</xdr:col>
      <xdr:colOff>52917</xdr:colOff>
      <xdr:row>11</xdr:row>
      <xdr:rowOff>328084</xdr:rowOff>
    </xdr:to>
    <xdr:sp macro="" textlink="">
      <xdr:nvSpPr>
        <xdr:cNvPr id="2" name="テキスト ボックス 1"/>
        <xdr:cNvSpPr txBox="1"/>
      </xdr:nvSpPr>
      <xdr:spPr>
        <a:xfrm>
          <a:off x="5217584" y="2794000"/>
          <a:ext cx="1672166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/>
            <a:t>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751417</xdr:colOff>
      <xdr:row>10</xdr:row>
      <xdr:rowOff>42332</xdr:rowOff>
    </xdr:from>
    <xdr:to>
      <xdr:col>6</xdr:col>
      <xdr:colOff>444499</xdr:colOff>
      <xdr:row>11</xdr:row>
      <xdr:rowOff>296333</xdr:rowOff>
    </xdr:to>
    <xdr:sp macro="" textlink="">
      <xdr:nvSpPr>
        <xdr:cNvPr id="2" name="テキスト ボックス 1"/>
        <xdr:cNvSpPr txBox="1"/>
      </xdr:nvSpPr>
      <xdr:spPr>
        <a:xfrm>
          <a:off x="5905500" y="2762249"/>
          <a:ext cx="1672166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/>
            <a:t>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1476375</xdr:colOff>
      <xdr:row>10</xdr:row>
      <xdr:rowOff>104775</xdr:rowOff>
    </xdr:from>
    <xdr:to>
      <xdr:col>6</xdr:col>
      <xdr:colOff>43391</xdr:colOff>
      <xdr:row>12</xdr:row>
      <xdr:rowOff>11642</xdr:rowOff>
    </xdr:to>
    <xdr:sp macro="" textlink="">
      <xdr:nvSpPr>
        <xdr:cNvPr id="2" name="テキスト ボックス 1"/>
        <xdr:cNvSpPr txBox="1"/>
      </xdr:nvSpPr>
      <xdr:spPr>
        <a:xfrm>
          <a:off x="5067300" y="2800350"/>
          <a:ext cx="1672166" cy="592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/>
            <a:t>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7"/>
  </sheetPr>
  <dimension ref="A1:N37"/>
  <sheetViews>
    <sheetView showZeros="0" topLeftCell="B1" zoomScale="90" zoomScaleNormal="90" zoomScaleSheetLayoutView="85" workbookViewId="0">
      <selection activeCell="L16" sqref="L16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2.125" style="1" customWidth="1"/>
    <col min="6" max="6" width="10" style="1" customWidth="1"/>
    <col min="7" max="7" width="10.625" style="1" customWidth="1"/>
    <col min="8" max="9" width="16" style="1" customWidth="1"/>
    <col min="10" max="10" width="14.875" style="1" customWidth="1"/>
    <col min="11" max="11" width="10.625" style="1" customWidth="1"/>
    <col min="12" max="12" width="12.875" style="1" customWidth="1"/>
    <col min="13" max="13" width="11.625" style="1"/>
    <col min="14" max="14" width="0" style="1" hidden="1" customWidth="1"/>
    <col min="15" max="16384" width="11.625" style="1"/>
  </cols>
  <sheetData>
    <row r="1" spans="1:12" ht="19.350000000000001" customHeight="1" x14ac:dyDescent="0.15">
      <c r="A1" s="1" t="s">
        <v>22</v>
      </c>
    </row>
    <row r="2" spans="1:12" ht="19.350000000000001" customHeight="1" x14ac:dyDescent="0.15"/>
    <row r="3" spans="1:12" ht="19.350000000000001" customHeight="1" x14ac:dyDescent="0.15">
      <c r="A3" s="37" t="str">
        <f>CONCATENATE(参照値!$C$2,"工事発注予定（追加分)")</f>
        <v>令和７年度工事発注予定（追加分)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9.350000000000001" customHeight="1" x14ac:dyDescent="0.15">
      <c r="H5" s="43" t="s">
        <v>0</v>
      </c>
      <c r="I5" s="39" t="str">
        <f>参照値!C4</f>
        <v>令和７年１２月公表</v>
      </c>
      <c r="J5" s="40"/>
    </row>
    <row r="6" spans="1:12" ht="19.350000000000001" customHeight="1" x14ac:dyDescent="0.15">
      <c r="H6" s="43"/>
      <c r="I6" s="41"/>
      <c r="J6" s="42"/>
    </row>
    <row r="7" spans="1:12" ht="19.350000000000001" customHeight="1" x14ac:dyDescent="0.15"/>
    <row r="8" spans="1:12" s="2" customFormat="1" ht="27.6" customHeight="1" x14ac:dyDescent="0.1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  <c r="F8" s="6" t="s">
        <v>6</v>
      </c>
      <c r="G8" s="4" t="s">
        <v>7</v>
      </c>
      <c r="H8" s="38" t="s">
        <v>8</v>
      </c>
      <c r="I8" s="38"/>
      <c r="J8" s="4" t="s">
        <v>9</v>
      </c>
    </row>
    <row r="9" spans="1:12" ht="27.6" customHeight="1" x14ac:dyDescent="0.15">
      <c r="A9" s="34">
        <v>1</v>
      </c>
      <c r="B9" s="34" t="s">
        <v>10</v>
      </c>
      <c r="C9" s="8" t="s">
        <v>90</v>
      </c>
      <c r="D9" s="35" t="s">
        <v>91</v>
      </c>
      <c r="E9" s="9" t="s">
        <v>92</v>
      </c>
      <c r="F9" s="34" t="s">
        <v>96</v>
      </c>
      <c r="G9" s="34" t="s">
        <v>95</v>
      </c>
      <c r="H9" s="36" t="s">
        <v>93</v>
      </c>
      <c r="I9" s="36"/>
      <c r="J9" s="34" t="s">
        <v>94</v>
      </c>
      <c r="K9" s="24"/>
    </row>
    <row r="10" spans="1:12" ht="27.6" customHeight="1" x14ac:dyDescent="0.15">
      <c r="A10" s="3"/>
      <c r="B10" s="3"/>
      <c r="C10" s="8"/>
      <c r="D10" s="8"/>
      <c r="E10" s="9"/>
      <c r="F10" s="3"/>
      <c r="G10" s="3"/>
      <c r="H10" s="36"/>
      <c r="I10" s="36"/>
      <c r="J10" s="3"/>
      <c r="K10" s="24"/>
    </row>
    <row r="11" spans="1:12" ht="27.6" customHeight="1" x14ac:dyDescent="0.15">
      <c r="A11" s="3"/>
      <c r="B11" s="3"/>
      <c r="C11" s="8"/>
      <c r="D11" s="8"/>
      <c r="E11" s="9"/>
      <c r="F11" s="3"/>
      <c r="G11" s="3"/>
      <c r="H11" s="36"/>
      <c r="I11" s="36"/>
      <c r="J11" s="3"/>
      <c r="K11" s="24"/>
    </row>
    <row r="12" spans="1:12" ht="27.6" customHeight="1" x14ac:dyDescent="0.15">
      <c r="A12" s="3"/>
      <c r="B12" s="3"/>
      <c r="C12" s="8"/>
      <c r="D12" s="8"/>
      <c r="E12" s="9"/>
      <c r="F12" s="3"/>
      <c r="G12" s="3"/>
      <c r="H12" s="36"/>
      <c r="I12" s="36"/>
      <c r="J12" s="3"/>
      <c r="K12" s="24"/>
    </row>
    <row r="13" spans="1:12" ht="27.6" customHeight="1" x14ac:dyDescent="0.15">
      <c r="A13" s="3"/>
      <c r="B13" s="3"/>
      <c r="C13" s="8"/>
      <c r="D13" s="8"/>
      <c r="E13" s="9"/>
      <c r="F13" s="3"/>
      <c r="G13" s="3"/>
      <c r="H13" s="36"/>
      <c r="I13" s="36"/>
      <c r="J13" s="3"/>
      <c r="K13" s="24"/>
    </row>
    <row r="14" spans="1:12" ht="27.6" customHeight="1" x14ac:dyDescent="0.15">
      <c r="A14" s="3"/>
      <c r="B14" s="3"/>
      <c r="C14" s="8"/>
      <c r="D14" s="8"/>
      <c r="E14" s="9"/>
      <c r="F14" s="3"/>
      <c r="G14" s="3"/>
      <c r="H14" s="36"/>
      <c r="I14" s="36"/>
      <c r="J14" s="3"/>
      <c r="K14" s="24"/>
    </row>
    <row r="15" spans="1:12" ht="27.6" customHeight="1" x14ac:dyDescent="0.15">
      <c r="A15" s="3"/>
      <c r="B15" s="3"/>
      <c r="C15" s="8"/>
      <c r="D15" s="8"/>
      <c r="E15" s="9"/>
      <c r="F15" s="3"/>
      <c r="G15" s="3"/>
      <c r="H15" s="36"/>
      <c r="I15" s="36"/>
      <c r="J15" s="3"/>
      <c r="K15" s="24"/>
    </row>
    <row r="16" spans="1:12" ht="27.6" customHeight="1" x14ac:dyDescent="0.15">
      <c r="A16" s="3"/>
      <c r="B16" s="3"/>
      <c r="C16" s="8"/>
      <c r="D16" s="8"/>
      <c r="E16" s="9"/>
      <c r="F16" s="3"/>
      <c r="G16" s="3"/>
      <c r="H16" s="36"/>
      <c r="I16" s="36"/>
      <c r="J16" s="3"/>
      <c r="K16" s="24"/>
    </row>
    <row r="17" spans="1:11" ht="27.6" customHeight="1" x14ac:dyDescent="0.15">
      <c r="A17" s="3"/>
      <c r="B17" s="3"/>
      <c r="C17" s="8"/>
      <c r="D17" s="8"/>
      <c r="E17" s="9"/>
      <c r="F17" s="3"/>
      <c r="G17" s="3"/>
      <c r="H17" s="36"/>
      <c r="I17" s="36"/>
      <c r="J17" s="3"/>
      <c r="K17" s="24"/>
    </row>
    <row r="18" spans="1:11" ht="27.6" customHeight="1" x14ac:dyDescent="0.15">
      <c r="A18" s="3"/>
      <c r="B18" s="3"/>
      <c r="C18" s="8"/>
      <c r="D18" s="8"/>
      <c r="E18" s="9"/>
      <c r="F18" s="3"/>
      <c r="G18" s="3"/>
      <c r="H18" s="36"/>
      <c r="I18" s="36"/>
      <c r="J18" s="3"/>
      <c r="K18" s="24"/>
    </row>
    <row r="19" spans="1:11" ht="27.6" customHeight="1" x14ac:dyDescent="0.15">
      <c r="A19" s="3"/>
      <c r="B19" s="3"/>
      <c r="C19" s="8"/>
      <c r="D19" s="8"/>
      <c r="E19" s="9"/>
      <c r="F19" s="3"/>
      <c r="G19" s="3"/>
      <c r="H19" s="36"/>
      <c r="I19" s="36"/>
      <c r="J19" s="3"/>
      <c r="K19" s="24"/>
    </row>
    <row r="20" spans="1:11" ht="27.6" customHeight="1" x14ac:dyDescent="0.15">
      <c r="A20" s="3"/>
      <c r="B20" s="3"/>
      <c r="C20" s="8"/>
      <c r="D20" s="8"/>
      <c r="E20" s="9"/>
      <c r="F20" s="3"/>
      <c r="G20" s="3"/>
      <c r="H20" s="36"/>
      <c r="I20" s="36"/>
      <c r="J20" s="3"/>
      <c r="K20" s="24"/>
    </row>
    <row r="21" spans="1:11" ht="27.6" customHeight="1" x14ac:dyDescent="0.15">
      <c r="A21" s="3"/>
      <c r="B21" s="3"/>
      <c r="C21" s="8"/>
      <c r="D21" s="8"/>
      <c r="E21" s="9"/>
      <c r="F21" s="3"/>
      <c r="G21" s="3"/>
      <c r="H21" s="36"/>
      <c r="I21" s="36"/>
      <c r="J21" s="3"/>
      <c r="K21" s="24"/>
    </row>
    <row r="22" spans="1:11" ht="28.15" customHeight="1" x14ac:dyDescent="0.15">
      <c r="A22" s="3"/>
      <c r="B22" s="3"/>
      <c r="C22" s="8"/>
      <c r="D22" s="8"/>
      <c r="E22" s="9"/>
      <c r="F22" s="3"/>
      <c r="G22" s="3"/>
      <c r="H22" s="36"/>
      <c r="I22" s="36"/>
      <c r="J22" s="3"/>
      <c r="K22" s="24"/>
    </row>
    <row r="23" spans="1:11" ht="28.15" customHeight="1" x14ac:dyDescent="0.15">
      <c r="A23" s="3"/>
      <c r="B23" s="3"/>
      <c r="C23" s="8"/>
      <c r="D23" s="8"/>
      <c r="E23" s="9"/>
      <c r="F23" s="3"/>
      <c r="G23" s="3"/>
      <c r="H23" s="36"/>
      <c r="I23" s="36"/>
      <c r="J23" s="3"/>
      <c r="K23" s="24"/>
    </row>
    <row r="24" spans="1:11" ht="28.15" customHeight="1" x14ac:dyDescent="0.15">
      <c r="A24" s="3"/>
      <c r="B24" s="3"/>
      <c r="C24" s="8"/>
      <c r="D24" s="8"/>
      <c r="E24" s="9"/>
      <c r="F24" s="3"/>
      <c r="G24" s="3"/>
      <c r="H24" s="36"/>
      <c r="I24" s="36"/>
      <c r="J24" s="3"/>
      <c r="K24" s="24"/>
    </row>
    <row r="25" spans="1:11" ht="28.15" customHeight="1" x14ac:dyDescent="0.15">
      <c r="A25" s="3"/>
      <c r="B25" s="3"/>
      <c r="C25" s="8"/>
      <c r="D25" s="8"/>
      <c r="E25" s="9"/>
      <c r="F25" s="3"/>
      <c r="G25" s="3"/>
      <c r="H25" s="36"/>
      <c r="I25" s="36"/>
      <c r="J25" s="3"/>
      <c r="K25" s="24"/>
    </row>
    <row r="26" spans="1:11" ht="28.15" customHeight="1" x14ac:dyDescent="0.15">
      <c r="A26" s="3"/>
      <c r="B26" s="3"/>
      <c r="C26" s="8"/>
      <c r="D26" s="8"/>
      <c r="E26" s="9"/>
      <c r="F26" s="3"/>
      <c r="G26" s="3"/>
      <c r="H26" s="36"/>
      <c r="I26" s="36"/>
      <c r="J26" s="3"/>
      <c r="K26" s="24"/>
    </row>
    <row r="27" spans="1:11" ht="28.15" customHeight="1" x14ac:dyDescent="0.15">
      <c r="A27" s="3"/>
      <c r="B27" s="3"/>
      <c r="C27" s="8"/>
      <c r="D27" s="8"/>
      <c r="E27" s="9"/>
      <c r="F27" s="3"/>
      <c r="G27" s="3"/>
      <c r="H27" s="36"/>
      <c r="I27" s="36"/>
      <c r="J27" s="3"/>
      <c r="K27" s="24"/>
    </row>
    <row r="28" spans="1:11" ht="28.15" customHeight="1" x14ac:dyDescent="0.15">
      <c r="A28" s="3"/>
      <c r="B28" s="3"/>
      <c r="C28" s="8"/>
      <c r="D28" s="8"/>
      <c r="E28" s="9"/>
      <c r="F28" s="3"/>
      <c r="G28" s="3"/>
      <c r="H28" s="36"/>
      <c r="I28" s="36"/>
      <c r="J28" s="3"/>
      <c r="K28" s="24"/>
    </row>
    <row r="29" spans="1:11" ht="28.15" customHeight="1" x14ac:dyDescent="0.15">
      <c r="A29" s="3"/>
      <c r="B29" s="3"/>
      <c r="C29" s="8"/>
      <c r="D29" s="8"/>
      <c r="E29" s="9"/>
      <c r="F29" s="3"/>
      <c r="G29" s="3"/>
      <c r="H29" s="36"/>
      <c r="I29" s="36"/>
      <c r="J29" s="3"/>
      <c r="K29" s="24"/>
    </row>
    <row r="30" spans="1:11" ht="28.15" customHeight="1" x14ac:dyDescent="0.15">
      <c r="A30" s="3"/>
      <c r="B30" s="3"/>
      <c r="C30" s="8"/>
      <c r="D30" s="8"/>
      <c r="E30" s="9"/>
      <c r="F30" s="3"/>
      <c r="G30" s="3"/>
      <c r="H30" s="36"/>
      <c r="I30" s="36"/>
      <c r="J30" s="3"/>
      <c r="K30" s="24"/>
    </row>
    <row r="31" spans="1:11" ht="28.15" customHeight="1" x14ac:dyDescent="0.15">
      <c r="A31" s="3"/>
      <c r="B31" s="3"/>
      <c r="C31" s="8"/>
      <c r="D31" s="8"/>
      <c r="E31" s="9"/>
      <c r="F31" s="3"/>
      <c r="G31" s="3"/>
      <c r="H31" s="36"/>
      <c r="I31" s="36"/>
      <c r="J31" s="3"/>
      <c r="K31" s="24"/>
    </row>
    <row r="32" spans="1:11" ht="28.15" customHeight="1" x14ac:dyDescent="0.15">
      <c r="A32" s="3"/>
      <c r="B32" s="3"/>
      <c r="C32" s="8"/>
      <c r="D32" s="8"/>
      <c r="E32" s="9"/>
      <c r="F32" s="3"/>
      <c r="G32" s="3"/>
      <c r="H32" s="36"/>
      <c r="I32" s="36"/>
      <c r="J32" s="3"/>
      <c r="K32" s="24"/>
    </row>
    <row r="33" spans="1:14" ht="28.15" customHeight="1" x14ac:dyDescent="0.15">
      <c r="A33" s="3"/>
      <c r="B33" s="3"/>
      <c r="C33" s="8"/>
      <c r="D33" s="8"/>
      <c r="E33" s="9"/>
      <c r="F33" s="3"/>
      <c r="G33" s="3"/>
      <c r="H33" s="36"/>
      <c r="I33" s="36"/>
      <c r="J33" s="3"/>
      <c r="K33" s="24"/>
    </row>
    <row r="34" spans="1:14" ht="28.15" customHeight="1" x14ac:dyDescent="0.15">
      <c r="A34" s="3"/>
      <c r="B34" s="3"/>
      <c r="C34" s="8"/>
      <c r="D34" s="8"/>
      <c r="E34" s="9"/>
      <c r="F34" s="3"/>
      <c r="G34" s="3"/>
      <c r="H34" s="36"/>
      <c r="I34" s="36"/>
      <c r="J34" s="3"/>
      <c r="K34" s="24"/>
    </row>
    <row r="35" spans="1:14" ht="20.100000000000001" customHeight="1" x14ac:dyDescent="0.15">
      <c r="C35" s="8"/>
      <c r="D35" s="8"/>
      <c r="M35" s="24"/>
      <c r="N35" s="1" t="s">
        <v>18</v>
      </c>
    </row>
    <row r="36" spans="1:14" ht="20.100000000000001" customHeight="1" x14ac:dyDescent="0.15">
      <c r="M36" s="24"/>
      <c r="N36" s="1" t="s">
        <v>19</v>
      </c>
    </row>
    <row r="37" spans="1:14" x14ac:dyDescent="0.15">
      <c r="N37" s="1" t="s">
        <v>20</v>
      </c>
    </row>
  </sheetData>
  <sheetProtection selectLockedCells="1" selectUnlockedCells="1"/>
  <mergeCells count="30">
    <mergeCell ref="A3:L4"/>
    <mergeCell ref="H8:I8"/>
    <mergeCell ref="H9:I9"/>
    <mergeCell ref="H10:I10"/>
    <mergeCell ref="H5:H6"/>
    <mergeCell ref="I5:J6"/>
    <mergeCell ref="H22:I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</mergeCells>
  <phoneticPr fontId="7"/>
  <dataValidations count="2">
    <dataValidation type="list" operator="equal" showInputMessage="1" showErrorMessage="1" sqref="B9:B21">
      <formula1>"一般競争,随意契約"</formula1>
      <formula2>0</formula2>
    </dataValidation>
    <dataValidation type="list" operator="equal" showErrorMessage="1" sqref="E9:E34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"</formula1>
      <formula2>0</formula2>
    </dataValidation>
  </dataValidations>
  <printOptions horizontalCentered="1"/>
  <pageMargins left="0.78749999999999998" right="0.78749999999999998" top="0.88611111111111107" bottom="0.88611111111111107" header="0.78749999999999998" footer="0.78749999999999998"/>
  <pageSetup paperSize="9" scale="77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6"/>
  </sheetPr>
  <dimension ref="A1:K36"/>
  <sheetViews>
    <sheetView showZeros="0" zoomScale="90" zoomScaleNormal="90" zoomScaleSheetLayoutView="85" workbookViewId="0">
      <selection activeCell="H12" sqref="H12:I12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6" style="1" customWidth="1"/>
    <col min="6" max="6" width="10" style="1" customWidth="1"/>
    <col min="7" max="7" width="10.625" style="1" customWidth="1"/>
    <col min="8" max="9" width="16" style="1" customWidth="1"/>
    <col min="10" max="10" width="14.875" style="1" customWidth="1"/>
    <col min="11" max="11" width="12.875" style="1" customWidth="1"/>
    <col min="12" max="16384" width="11.625" style="1"/>
  </cols>
  <sheetData>
    <row r="1" spans="1:11" ht="19.350000000000001" customHeight="1" x14ac:dyDescent="0.15">
      <c r="A1" s="1" t="s">
        <v>23</v>
      </c>
    </row>
    <row r="2" spans="1:11" ht="19.350000000000001" customHeight="1" x14ac:dyDescent="0.15"/>
    <row r="3" spans="1:11" ht="19.350000000000001" customHeight="1" x14ac:dyDescent="0.15">
      <c r="A3" s="37" t="str">
        <f>CONCATENATE(参照値!$C$2,"測量・コンサルタント発注予定（追加分）")</f>
        <v>令和７年度測量・コンサルタント発注予定（追加分）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9.350000000000001" customHeight="1" x14ac:dyDescent="0.15">
      <c r="H5" s="43" t="s">
        <v>0</v>
      </c>
      <c r="I5" s="43" t="str">
        <f>参照値!C4</f>
        <v>令和７年１２月公表</v>
      </c>
      <c r="J5" s="43"/>
    </row>
    <row r="6" spans="1:11" ht="19.350000000000001" customHeight="1" x14ac:dyDescent="0.15">
      <c r="H6" s="43"/>
      <c r="I6" s="43"/>
      <c r="J6" s="43"/>
    </row>
    <row r="7" spans="1:11" ht="19.350000000000001" customHeight="1" x14ac:dyDescent="0.15"/>
    <row r="8" spans="1:11" s="2" customFormat="1" ht="27.6" customHeight="1" x14ac:dyDescent="0.15">
      <c r="A8" s="12" t="s">
        <v>1</v>
      </c>
      <c r="B8" s="13" t="s">
        <v>2</v>
      </c>
      <c r="C8" s="12" t="s">
        <v>11</v>
      </c>
      <c r="D8" s="12" t="s">
        <v>12</v>
      </c>
      <c r="E8" s="12" t="s">
        <v>13</v>
      </c>
      <c r="F8" s="14" t="s">
        <v>6</v>
      </c>
      <c r="G8" s="12" t="s">
        <v>14</v>
      </c>
      <c r="H8" s="44" t="s">
        <v>15</v>
      </c>
      <c r="I8" s="44"/>
      <c r="J8" s="12" t="s">
        <v>9</v>
      </c>
    </row>
    <row r="9" spans="1:11" ht="27.6" customHeight="1" x14ac:dyDescent="0.15">
      <c r="A9" s="3"/>
      <c r="B9" s="3"/>
      <c r="C9" s="8"/>
      <c r="D9" s="8"/>
      <c r="E9" s="16"/>
      <c r="F9" s="3"/>
      <c r="G9" s="3"/>
      <c r="H9" s="36"/>
      <c r="I9" s="36"/>
      <c r="J9" s="3"/>
    </row>
    <row r="10" spans="1:11" ht="27.6" customHeight="1" x14ac:dyDescent="0.15">
      <c r="A10" s="3"/>
      <c r="B10" s="3"/>
      <c r="C10" s="8"/>
      <c r="D10" s="8"/>
      <c r="E10" s="16"/>
      <c r="F10" s="3"/>
      <c r="G10" s="3"/>
      <c r="H10" s="36"/>
      <c r="I10" s="36"/>
      <c r="J10" s="3"/>
    </row>
    <row r="11" spans="1:11" ht="27.6" customHeight="1" x14ac:dyDescent="0.15">
      <c r="A11" s="3"/>
      <c r="B11" s="3"/>
      <c r="C11" s="8"/>
      <c r="D11" s="8"/>
      <c r="E11" s="16"/>
      <c r="F11" s="3"/>
      <c r="G11" s="3"/>
      <c r="H11" s="36"/>
      <c r="I11" s="36"/>
      <c r="J11" s="3"/>
    </row>
    <row r="12" spans="1:11" ht="27.6" customHeight="1" x14ac:dyDescent="0.15">
      <c r="A12" s="3"/>
      <c r="B12" s="3"/>
      <c r="C12" s="8"/>
      <c r="D12" s="8"/>
      <c r="E12" s="16"/>
      <c r="F12" s="3"/>
      <c r="G12" s="3"/>
      <c r="H12" s="36"/>
      <c r="I12" s="36"/>
      <c r="J12" s="3"/>
    </row>
    <row r="13" spans="1:11" ht="27.6" customHeight="1" x14ac:dyDescent="0.15">
      <c r="A13" s="3"/>
      <c r="B13" s="3"/>
      <c r="C13" s="8"/>
      <c r="D13" s="8"/>
      <c r="E13" s="16"/>
      <c r="F13" s="3"/>
      <c r="G13" s="3"/>
      <c r="H13" s="36"/>
      <c r="I13" s="36"/>
      <c r="J13" s="3"/>
    </row>
    <row r="14" spans="1:11" ht="27.6" customHeight="1" x14ac:dyDescent="0.15">
      <c r="A14" s="3"/>
      <c r="B14" s="3"/>
      <c r="C14" s="8"/>
      <c r="D14" s="8"/>
      <c r="E14" s="16"/>
      <c r="F14" s="3"/>
      <c r="G14" s="3"/>
      <c r="H14" s="36"/>
      <c r="I14" s="36"/>
      <c r="J14" s="3"/>
    </row>
    <row r="15" spans="1:11" ht="27.6" customHeight="1" x14ac:dyDescent="0.15">
      <c r="A15" s="3"/>
      <c r="B15" s="3"/>
      <c r="C15" s="8"/>
      <c r="D15" s="8"/>
      <c r="E15" s="16"/>
      <c r="F15" s="3"/>
      <c r="G15" s="3"/>
      <c r="H15" s="36"/>
      <c r="I15" s="36"/>
      <c r="J15" s="3"/>
    </row>
    <row r="16" spans="1:11" ht="27.6" customHeight="1" x14ac:dyDescent="0.15">
      <c r="A16" s="3"/>
      <c r="B16" s="3"/>
      <c r="C16" s="8"/>
      <c r="D16" s="8"/>
      <c r="E16" s="16"/>
      <c r="F16" s="3"/>
      <c r="G16" s="3"/>
      <c r="H16" s="36"/>
      <c r="I16" s="36"/>
      <c r="J16" s="3"/>
    </row>
    <row r="17" spans="1:10" ht="27.6" customHeight="1" x14ac:dyDescent="0.15">
      <c r="A17" s="3"/>
      <c r="B17" s="3"/>
      <c r="C17" s="8"/>
      <c r="D17" s="8"/>
      <c r="E17" s="16"/>
      <c r="F17" s="3"/>
      <c r="G17" s="3"/>
      <c r="H17" s="36"/>
      <c r="I17" s="36"/>
      <c r="J17" s="3"/>
    </row>
    <row r="18" spans="1:10" ht="27.6" customHeight="1" x14ac:dyDescent="0.15">
      <c r="A18" s="3"/>
      <c r="B18" s="3"/>
      <c r="C18" s="8"/>
      <c r="D18" s="8"/>
      <c r="E18" s="16"/>
      <c r="F18" s="3"/>
      <c r="G18" s="3"/>
      <c r="H18" s="36"/>
      <c r="I18" s="36"/>
      <c r="J18" s="3"/>
    </row>
    <row r="19" spans="1:10" ht="27.6" customHeight="1" x14ac:dyDescent="0.15">
      <c r="A19" s="3"/>
      <c r="B19" s="3"/>
      <c r="C19" s="8"/>
      <c r="D19" s="8"/>
      <c r="E19" s="16"/>
      <c r="F19" s="3"/>
      <c r="G19" s="3"/>
      <c r="H19" s="36"/>
      <c r="I19" s="36"/>
      <c r="J19" s="3"/>
    </row>
    <row r="20" spans="1:10" ht="27.6" customHeight="1" x14ac:dyDescent="0.15">
      <c r="A20" s="3"/>
      <c r="B20" s="3"/>
      <c r="C20" s="8"/>
      <c r="D20" s="8"/>
      <c r="E20" s="16"/>
      <c r="F20" s="3"/>
      <c r="G20" s="3"/>
      <c r="H20" s="36"/>
      <c r="I20" s="36"/>
      <c r="J20" s="3"/>
    </row>
    <row r="21" spans="1:10" ht="27.6" customHeight="1" x14ac:dyDescent="0.15">
      <c r="A21" s="3"/>
      <c r="B21" s="3"/>
      <c r="C21" s="8"/>
      <c r="D21" s="8"/>
      <c r="E21" s="16"/>
      <c r="F21" s="3"/>
      <c r="G21" s="3"/>
      <c r="H21" s="36"/>
      <c r="I21" s="36"/>
      <c r="J21" s="3"/>
    </row>
    <row r="22" spans="1:10" ht="28.15" customHeight="1" x14ac:dyDescent="0.15">
      <c r="A22" s="3"/>
      <c r="B22" s="3"/>
      <c r="C22" s="8"/>
      <c r="D22" s="8"/>
      <c r="E22" s="17"/>
      <c r="F22" s="3"/>
      <c r="G22" s="3"/>
      <c r="H22" s="36"/>
      <c r="I22" s="36"/>
      <c r="J22" s="3"/>
    </row>
    <row r="23" spans="1:10" ht="28.15" customHeight="1" x14ac:dyDescent="0.15">
      <c r="A23" s="3"/>
      <c r="B23" s="3"/>
      <c r="C23" s="8"/>
      <c r="D23" s="8"/>
      <c r="E23" s="17"/>
      <c r="F23" s="3"/>
      <c r="G23" s="3"/>
      <c r="H23" s="36"/>
      <c r="I23" s="36"/>
      <c r="J23" s="3"/>
    </row>
    <row r="24" spans="1:10" ht="28.15" customHeight="1" x14ac:dyDescent="0.15">
      <c r="A24" s="3"/>
      <c r="B24" s="3"/>
      <c r="C24" s="8"/>
      <c r="D24" s="8"/>
      <c r="E24" s="17"/>
      <c r="F24" s="3"/>
      <c r="G24" s="3"/>
      <c r="H24" s="36"/>
      <c r="I24" s="36"/>
      <c r="J24" s="3"/>
    </row>
    <row r="25" spans="1:10" ht="28.15" customHeight="1" x14ac:dyDescent="0.15">
      <c r="A25" s="3"/>
      <c r="B25" s="3"/>
      <c r="C25" s="8"/>
      <c r="D25" s="8"/>
      <c r="E25" s="17"/>
      <c r="F25" s="3"/>
      <c r="G25" s="3"/>
      <c r="H25" s="36"/>
      <c r="I25" s="36"/>
      <c r="J25" s="3"/>
    </row>
    <row r="26" spans="1:10" ht="28.15" customHeight="1" x14ac:dyDescent="0.15">
      <c r="A26" s="3"/>
      <c r="B26" s="3"/>
      <c r="C26" s="8"/>
      <c r="D26" s="8"/>
      <c r="E26" s="17"/>
      <c r="F26" s="3"/>
      <c r="G26" s="3"/>
      <c r="H26" s="36"/>
      <c r="I26" s="36"/>
      <c r="J26" s="3"/>
    </row>
    <row r="27" spans="1:10" ht="28.15" customHeight="1" x14ac:dyDescent="0.15">
      <c r="A27" s="3"/>
      <c r="B27" s="3"/>
      <c r="C27" s="8"/>
      <c r="D27" s="8"/>
      <c r="E27" s="17"/>
      <c r="F27" s="3"/>
      <c r="G27" s="3"/>
      <c r="H27" s="36"/>
      <c r="I27" s="36"/>
      <c r="J27" s="3"/>
    </row>
    <row r="28" spans="1:10" ht="28.15" customHeight="1" x14ac:dyDescent="0.15">
      <c r="A28" s="3"/>
      <c r="B28" s="3"/>
      <c r="C28" s="8"/>
      <c r="D28" s="8"/>
      <c r="E28" s="17"/>
      <c r="F28" s="3"/>
      <c r="G28" s="3"/>
      <c r="H28" s="36"/>
      <c r="I28" s="36"/>
      <c r="J28" s="3"/>
    </row>
    <row r="29" spans="1:10" ht="28.15" customHeight="1" x14ac:dyDescent="0.15">
      <c r="A29" s="3"/>
      <c r="B29" s="3"/>
      <c r="C29" s="8"/>
      <c r="D29" s="8"/>
      <c r="E29" s="17"/>
      <c r="F29" s="3"/>
      <c r="G29" s="3"/>
      <c r="H29" s="36"/>
      <c r="I29" s="36"/>
      <c r="J29" s="3"/>
    </row>
    <row r="30" spans="1:10" ht="28.15" customHeight="1" x14ac:dyDescent="0.15">
      <c r="A30" s="3"/>
      <c r="B30" s="3"/>
      <c r="C30" s="8"/>
      <c r="D30" s="8"/>
      <c r="E30" s="17"/>
      <c r="F30" s="3"/>
      <c r="G30" s="3"/>
      <c r="H30" s="36"/>
      <c r="I30" s="36"/>
      <c r="J30" s="3"/>
    </row>
    <row r="31" spans="1:10" ht="28.15" customHeight="1" x14ac:dyDescent="0.15">
      <c r="A31" s="3"/>
      <c r="B31" s="3"/>
      <c r="C31" s="8"/>
      <c r="D31" s="8"/>
      <c r="E31" s="17"/>
      <c r="F31" s="3"/>
      <c r="G31" s="3"/>
      <c r="H31" s="36"/>
      <c r="I31" s="36"/>
      <c r="J31" s="3"/>
    </row>
    <row r="32" spans="1:10" ht="28.15" customHeight="1" x14ac:dyDescent="0.15">
      <c r="A32" s="3"/>
      <c r="B32" s="3"/>
      <c r="C32" s="8"/>
      <c r="D32" s="8"/>
      <c r="E32" s="17"/>
      <c r="F32" s="3"/>
      <c r="G32" s="3"/>
      <c r="H32" s="36"/>
      <c r="I32" s="36"/>
      <c r="J32" s="3"/>
    </row>
    <row r="33" spans="1:10" ht="28.15" customHeight="1" x14ac:dyDescent="0.15">
      <c r="A33" s="3"/>
      <c r="B33" s="3"/>
      <c r="C33" s="8"/>
      <c r="D33" s="8"/>
      <c r="E33" s="17"/>
      <c r="F33" s="3"/>
      <c r="G33" s="3"/>
      <c r="H33" s="36"/>
      <c r="I33" s="36"/>
      <c r="J33" s="3"/>
    </row>
    <row r="34" spans="1:10" ht="28.15" customHeight="1" x14ac:dyDescent="0.15">
      <c r="A34" s="3"/>
      <c r="B34" s="3"/>
      <c r="C34" s="8"/>
      <c r="D34" s="8"/>
      <c r="E34" s="17"/>
      <c r="F34" s="3"/>
      <c r="G34" s="3"/>
      <c r="H34" s="36"/>
      <c r="I34" s="36"/>
      <c r="J34" s="3"/>
    </row>
    <row r="35" spans="1:10" ht="20.100000000000001" customHeight="1" x14ac:dyDescent="0.15"/>
    <row r="36" spans="1:10" ht="20.100000000000001" customHeight="1" x14ac:dyDescent="0.15"/>
  </sheetData>
  <sheetProtection selectLockedCells="1" selectUnlockedCells="1"/>
  <mergeCells count="30">
    <mergeCell ref="H10:I10"/>
    <mergeCell ref="A3:K4"/>
    <mergeCell ref="H5:H6"/>
    <mergeCell ref="I5:J6"/>
    <mergeCell ref="H8:I8"/>
    <mergeCell ref="H9:I9"/>
    <mergeCell ref="H22:I22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</mergeCells>
  <phoneticPr fontId="7"/>
  <dataValidations count="2">
    <dataValidation type="list" operator="equal" showErrorMessage="1" sqref="B9:B21">
      <formula1>"一般競争,随意契約"</formula1>
      <formula2>0</formula2>
    </dataValidation>
    <dataValidation type="list" operator="equal" showErrorMessage="1" sqref="E9:E21">
      <formula1>"測量,建築関係建設コンサルタント,土木関係建設コンサルタント,地質調査,補償関係建設コンサルタント"</formula1>
      <formula2>0</formula2>
    </dataValidation>
  </dataValidations>
  <printOptions horizontalCentered="1"/>
  <pageMargins left="0.78749999999999998" right="0.78749999999999998" top="0.88611111111111107" bottom="0.88611111111111107" header="0.78749999999999998" footer="0.78749999999999998"/>
  <pageSetup paperSize="9" scale="77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1"/>
  </sheetPr>
  <dimension ref="A1:J36"/>
  <sheetViews>
    <sheetView showZeros="0" zoomScale="90" zoomScaleNormal="90" zoomScaleSheetLayoutView="85" workbookViewId="0">
      <selection activeCell="I14" sqref="I14"/>
    </sheetView>
  </sheetViews>
  <sheetFormatPr defaultColWidth="11.625" defaultRowHeight="13.5" x14ac:dyDescent="0.15"/>
  <cols>
    <col min="1" max="1" width="4.875" style="1" customWidth="1"/>
    <col min="2" max="2" width="10.375" style="1" customWidth="1"/>
    <col min="3" max="3" width="31.875" style="1" customWidth="1"/>
    <col min="4" max="4" width="20.375" style="1" customWidth="1"/>
    <col min="5" max="5" width="10.375" style="1" customWidth="1"/>
    <col min="6" max="6" width="10.625" style="1" customWidth="1"/>
    <col min="7" max="8" width="16" style="1" customWidth="1"/>
    <col min="9" max="9" width="14.875" style="1" customWidth="1"/>
    <col min="10" max="10" width="12.875" style="1" customWidth="1"/>
    <col min="11" max="16384" width="11.625" style="1"/>
  </cols>
  <sheetData>
    <row r="1" spans="1:10" ht="19.350000000000001" customHeight="1" x14ac:dyDescent="0.15">
      <c r="A1" s="1" t="s">
        <v>30</v>
      </c>
    </row>
    <row r="2" spans="1:10" ht="19.350000000000001" customHeight="1" x14ac:dyDescent="0.15"/>
    <row r="3" spans="1:10" ht="19.350000000000001" customHeight="1" x14ac:dyDescent="0.15">
      <c r="A3" s="37" t="str">
        <f>CONCATENATE(参照値!$C$2,"物品発注予定（追加分）")</f>
        <v>令和７年度物品発注予定（追加分）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19.350000000000001" customHeight="1" x14ac:dyDescent="0.15">
      <c r="G5" s="43" t="s">
        <v>0</v>
      </c>
      <c r="H5" s="43" t="str">
        <f>参照値!C4</f>
        <v>令和７年１２月公表</v>
      </c>
      <c r="I5" s="43"/>
    </row>
    <row r="6" spans="1:10" ht="19.350000000000001" customHeight="1" x14ac:dyDescent="0.15">
      <c r="G6" s="43"/>
      <c r="H6" s="43"/>
      <c r="I6" s="43"/>
    </row>
    <row r="7" spans="1:10" ht="19.350000000000001" customHeight="1" x14ac:dyDescent="0.15"/>
    <row r="8" spans="1:10" s="2" customFormat="1" ht="27.6" customHeight="1" x14ac:dyDescent="0.15">
      <c r="A8" s="18" t="s">
        <v>1</v>
      </c>
      <c r="B8" s="19" t="s">
        <v>2</v>
      </c>
      <c r="C8" s="18" t="s">
        <v>11</v>
      </c>
      <c r="D8" s="18" t="s">
        <v>12</v>
      </c>
      <c r="E8" s="19" t="s">
        <v>6</v>
      </c>
      <c r="F8" s="19" t="s">
        <v>21</v>
      </c>
      <c r="G8" s="45" t="s">
        <v>16</v>
      </c>
      <c r="H8" s="45"/>
      <c r="I8" s="18" t="s">
        <v>9</v>
      </c>
    </row>
    <row r="9" spans="1:10" ht="27.6" customHeight="1" x14ac:dyDescent="0.15">
      <c r="A9" s="28">
        <v>1</v>
      </c>
      <c r="B9" s="28" t="s">
        <v>10</v>
      </c>
      <c r="C9" s="8" t="s">
        <v>40</v>
      </c>
      <c r="D9" s="8" t="s">
        <v>41</v>
      </c>
      <c r="E9" s="28" t="s">
        <v>96</v>
      </c>
      <c r="F9" s="28" t="s">
        <v>97</v>
      </c>
      <c r="G9" s="36" t="s">
        <v>42</v>
      </c>
      <c r="H9" s="36"/>
      <c r="I9" s="28" t="s">
        <v>43</v>
      </c>
    </row>
    <row r="10" spans="1:10" ht="27.6" customHeight="1" x14ac:dyDescent="0.15">
      <c r="A10" s="28">
        <v>2</v>
      </c>
      <c r="B10" s="28" t="s">
        <v>10</v>
      </c>
      <c r="C10" s="8" t="s">
        <v>46</v>
      </c>
      <c r="D10" s="8" t="s">
        <v>47</v>
      </c>
      <c r="E10" s="28" t="s">
        <v>96</v>
      </c>
      <c r="F10" s="28" t="s">
        <v>98</v>
      </c>
      <c r="G10" s="36" t="s">
        <v>46</v>
      </c>
      <c r="H10" s="36"/>
      <c r="I10" s="28" t="s">
        <v>48</v>
      </c>
    </row>
    <row r="11" spans="1:10" ht="27.6" customHeight="1" x14ac:dyDescent="0.15">
      <c r="A11" s="33">
        <v>3</v>
      </c>
      <c r="B11" s="28" t="s">
        <v>10</v>
      </c>
      <c r="C11" s="8" t="s">
        <v>49</v>
      </c>
      <c r="D11" s="8" t="s">
        <v>50</v>
      </c>
      <c r="E11" s="28" t="s">
        <v>96</v>
      </c>
      <c r="F11" s="28" t="s">
        <v>51</v>
      </c>
      <c r="G11" s="36" t="s">
        <v>52</v>
      </c>
      <c r="H11" s="36"/>
      <c r="I11" s="28" t="s">
        <v>53</v>
      </c>
    </row>
    <row r="12" spans="1:10" ht="27.6" customHeight="1" x14ac:dyDescent="0.15">
      <c r="A12" s="33">
        <v>4</v>
      </c>
      <c r="B12" s="28" t="s">
        <v>10</v>
      </c>
      <c r="C12" s="8" t="s">
        <v>64</v>
      </c>
      <c r="D12" s="17" t="s">
        <v>65</v>
      </c>
      <c r="E12" s="28" t="s">
        <v>96</v>
      </c>
      <c r="F12" s="28" t="s">
        <v>51</v>
      </c>
      <c r="G12" s="36" t="s">
        <v>66</v>
      </c>
      <c r="H12" s="36"/>
      <c r="I12" s="28" t="s">
        <v>67</v>
      </c>
    </row>
    <row r="13" spans="1:10" ht="27.6" customHeight="1" x14ac:dyDescent="0.15">
      <c r="A13" s="33">
        <v>5</v>
      </c>
      <c r="B13" s="29" t="s">
        <v>10</v>
      </c>
      <c r="C13" s="8" t="s">
        <v>84</v>
      </c>
      <c r="D13" s="8" t="s">
        <v>85</v>
      </c>
      <c r="E13" s="29" t="s">
        <v>96</v>
      </c>
      <c r="F13" s="29" t="s">
        <v>98</v>
      </c>
      <c r="G13" s="36" t="s">
        <v>86</v>
      </c>
      <c r="H13" s="36"/>
      <c r="I13" s="31" t="s">
        <v>87</v>
      </c>
    </row>
    <row r="14" spans="1:10" ht="27.6" customHeight="1" x14ac:dyDescent="0.15">
      <c r="A14" s="33">
        <v>6</v>
      </c>
      <c r="B14" s="29" t="s">
        <v>10</v>
      </c>
      <c r="C14" s="30" t="s">
        <v>88</v>
      </c>
      <c r="D14" s="8" t="s">
        <v>85</v>
      </c>
      <c r="E14" s="29" t="s">
        <v>96</v>
      </c>
      <c r="F14" s="29" t="s">
        <v>98</v>
      </c>
      <c r="G14" s="36" t="s">
        <v>89</v>
      </c>
      <c r="H14" s="36"/>
      <c r="I14" s="31" t="s">
        <v>87</v>
      </c>
    </row>
    <row r="15" spans="1:10" ht="27.6" customHeight="1" x14ac:dyDescent="0.15">
      <c r="A15" s="3"/>
      <c r="B15" s="3"/>
      <c r="C15" s="8"/>
      <c r="D15" s="8"/>
      <c r="E15" s="3"/>
      <c r="F15" s="3"/>
      <c r="G15" s="36"/>
      <c r="H15" s="36"/>
      <c r="I15" s="3"/>
    </row>
    <row r="16" spans="1:10" ht="27.6" customHeight="1" x14ac:dyDescent="0.15">
      <c r="A16" s="3"/>
      <c r="B16" s="3"/>
      <c r="C16" s="8"/>
      <c r="D16" s="8"/>
      <c r="E16" s="3"/>
      <c r="F16" s="3"/>
      <c r="G16" s="36"/>
      <c r="H16" s="36"/>
      <c r="I16" s="3"/>
    </row>
    <row r="17" spans="1:9" ht="27.6" customHeight="1" x14ac:dyDescent="0.15">
      <c r="A17" s="3"/>
      <c r="B17" s="3"/>
      <c r="C17" s="8"/>
      <c r="D17" s="8"/>
      <c r="E17" s="3"/>
      <c r="F17" s="3"/>
      <c r="G17" s="36"/>
      <c r="H17" s="36"/>
      <c r="I17" s="3"/>
    </row>
    <row r="18" spans="1:9" ht="27.6" customHeight="1" x14ac:dyDescent="0.15">
      <c r="A18" s="3"/>
      <c r="B18" s="3"/>
      <c r="C18" s="8"/>
      <c r="D18" s="8"/>
      <c r="E18" s="3"/>
      <c r="F18" s="3"/>
      <c r="G18" s="36"/>
      <c r="H18" s="36"/>
      <c r="I18" s="3"/>
    </row>
    <row r="19" spans="1:9" ht="27.6" customHeight="1" x14ac:dyDescent="0.15">
      <c r="A19" s="3"/>
      <c r="B19" s="3"/>
      <c r="C19" s="8"/>
      <c r="D19" s="8"/>
      <c r="E19" s="3"/>
      <c r="F19" s="3"/>
      <c r="G19" s="36"/>
      <c r="H19" s="36"/>
      <c r="I19" s="3"/>
    </row>
    <row r="20" spans="1:9" ht="27.6" customHeight="1" x14ac:dyDescent="0.15">
      <c r="A20" s="3"/>
      <c r="B20" s="3"/>
      <c r="C20" s="8"/>
      <c r="D20" s="8"/>
      <c r="E20" s="3"/>
      <c r="F20" s="3"/>
      <c r="G20" s="36"/>
      <c r="H20" s="36"/>
      <c r="I20" s="3"/>
    </row>
    <row r="21" spans="1:9" ht="27.6" customHeight="1" x14ac:dyDescent="0.15">
      <c r="A21" s="3"/>
      <c r="B21" s="3"/>
      <c r="C21" s="8"/>
      <c r="D21" s="8"/>
      <c r="E21" s="3"/>
      <c r="F21" s="3"/>
      <c r="G21" s="36"/>
      <c r="H21" s="36"/>
      <c r="I21" s="3"/>
    </row>
    <row r="22" spans="1:9" ht="28.15" customHeight="1" x14ac:dyDescent="0.15">
      <c r="A22" s="3"/>
      <c r="B22" s="3"/>
      <c r="C22" s="8"/>
      <c r="D22" s="8"/>
      <c r="E22" s="3"/>
      <c r="F22" s="3"/>
      <c r="G22" s="36"/>
      <c r="H22" s="36"/>
      <c r="I22" s="3"/>
    </row>
    <row r="23" spans="1:9" ht="28.15" customHeight="1" x14ac:dyDescent="0.15">
      <c r="A23" s="3"/>
      <c r="B23" s="3"/>
      <c r="C23" s="8"/>
      <c r="D23" s="8"/>
      <c r="E23" s="3"/>
      <c r="F23" s="3"/>
      <c r="G23" s="36"/>
      <c r="H23" s="36"/>
      <c r="I23" s="3"/>
    </row>
    <row r="24" spans="1:9" ht="28.15" customHeight="1" x14ac:dyDescent="0.15">
      <c r="A24" s="3"/>
      <c r="B24" s="3"/>
      <c r="C24" s="8"/>
      <c r="D24" s="8"/>
      <c r="E24" s="3"/>
      <c r="F24" s="3"/>
      <c r="G24" s="36"/>
      <c r="H24" s="36"/>
      <c r="I24" s="3"/>
    </row>
    <row r="25" spans="1:9" ht="28.15" customHeight="1" x14ac:dyDescent="0.15">
      <c r="A25" s="3"/>
      <c r="B25" s="3"/>
      <c r="C25" s="8"/>
      <c r="D25" s="8"/>
      <c r="E25" s="3"/>
      <c r="F25" s="3"/>
      <c r="G25" s="36"/>
      <c r="H25" s="36"/>
      <c r="I25" s="3"/>
    </row>
    <row r="26" spans="1:9" ht="28.15" customHeight="1" x14ac:dyDescent="0.15">
      <c r="A26" s="3"/>
      <c r="B26" s="3"/>
      <c r="C26" s="8"/>
      <c r="D26" s="8"/>
      <c r="E26" s="3"/>
      <c r="F26" s="3"/>
      <c r="G26" s="36"/>
      <c r="H26" s="36"/>
      <c r="I26" s="3"/>
    </row>
    <row r="27" spans="1:9" ht="28.15" customHeight="1" x14ac:dyDescent="0.15">
      <c r="A27" s="3"/>
      <c r="B27" s="3"/>
      <c r="C27" s="8"/>
      <c r="D27" s="8"/>
      <c r="E27" s="3"/>
      <c r="F27" s="3"/>
      <c r="G27" s="36"/>
      <c r="H27" s="36"/>
      <c r="I27" s="3"/>
    </row>
    <row r="28" spans="1:9" ht="28.15" customHeight="1" x14ac:dyDescent="0.15">
      <c r="A28" s="3"/>
      <c r="B28" s="3"/>
      <c r="C28" s="8"/>
      <c r="D28" s="8"/>
      <c r="E28" s="3"/>
      <c r="F28" s="3"/>
      <c r="G28" s="36"/>
      <c r="H28" s="36"/>
      <c r="I28" s="3"/>
    </row>
    <row r="29" spans="1:9" ht="28.15" customHeight="1" x14ac:dyDescent="0.15">
      <c r="A29" s="3"/>
      <c r="B29" s="3"/>
      <c r="C29" s="8"/>
      <c r="D29" s="8"/>
      <c r="E29" s="3"/>
      <c r="F29" s="3"/>
      <c r="G29" s="36"/>
      <c r="H29" s="36"/>
      <c r="I29" s="3"/>
    </row>
    <row r="30" spans="1:9" ht="28.15" customHeight="1" x14ac:dyDescent="0.15">
      <c r="A30" s="3"/>
      <c r="B30" s="3"/>
      <c r="C30" s="8"/>
      <c r="D30" s="8"/>
      <c r="E30" s="3"/>
      <c r="F30" s="3"/>
      <c r="G30" s="36"/>
      <c r="H30" s="36"/>
      <c r="I30" s="3"/>
    </row>
    <row r="31" spans="1:9" ht="28.15" customHeight="1" x14ac:dyDescent="0.15">
      <c r="A31" s="3"/>
      <c r="B31" s="3"/>
      <c r="C31" s="8"/>
      <c r="D31" s="8"/>
      <c r="E31" s="3"/>
      <c r="F31" s="3"/>
      <c r="G31" s="36"/>
      <c r="H31" s="36"/>
      <c r="I31" s="3"/>
    </row>
    <row r="32" spans="1:9" ht="28.15" customHeight="1" x14ac:dyDescent="0.15">
      <c r="A32" s="3"/>
      <c r="B32" s="3"/>
      <c r="C32" s="8"/>
      <c r="D32" s="8"/>
      <c r="E32" s="3"/>
      <c r="F32" s="3"/>
      <c r="G32" s="36"/>
      <c r="H32" s="36"/>
      <c r="I32" s="3"/>
    </row>
    <row r="33" spans="1:9" ht="28.15" customHeight="1" x14ac:dyDescent="0.15">
      <c r="A33" s="3"/>
      <c r="B33" s="3"/>
      <c r="C33" s="8"/>
      <c r="D33" s="8"/>
      <c r="E33" s="3"/>
      <c r="F33" s="3"/>
      <c r="G33" s="36"/>
      <c r="H33" s="36"/>
      <c r="I33" s="3"/>
    </row>
    <row r="34" spans="1:9" ht="28.15" customHeight="1" x14ac:dyDescent="0.15">
      <c r="A34" s="3"/>
      <c r="B34" s="3"/>
      <c r="C34" s="8"/>
      <c r="D34" s="8"/>
      <c r="E34" s="3"/>
      <c r="F34" s="3"/>
      <c r="G34" s="36"/>
      <c r="H34" s="36"/>
      <c r="I34" s="3"/>
    </row>
    <row r="35" spans="1:9" ht="20.100000000000001" customHeight="1" x14ac:dyDescent="0.15"/>
    <row r="36" spans="1:9" ht="20.100000000000001" customHeight="1" x14ac:dyDescent="0.15"/>
  </sheetData>
  <sheetProtection selectLockedCells="1" selectUnlockedCells="1"/>
  <mergeCells count="30">
    <mergeCell ref="G10:H10"/>
    <mergeCell ref="A3:J4"/>
    <mergeCell ref="G5:G6"/>
    <mergeCell ref="H5:I6"/>
    <mergeCell ref="G8:H8"/>
    <mergeCell ref="G9:H9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</mergeCells>
  <phoneticPr fontId="7"/>
  <dataValidations count="1">
    <dataValidation type="list" operator="equal" showErrorMessage="1" sqref="B9:B21">
      <formula1>"一般競争,指名競争,随意契約"</formula1>
      <formula2>0</formula2>
    </dataValidation>
  </dataValidations>
  <printOptions horizontalCentered="1"/>
  <pageMargins left="0.78749999999999998" right="0.78749999999999998" top="0.88611111111111107" bottom="0.88611111111111107" header="0.78749999999999998" footer="0.78749999999999998"/>
  <pageSetup paperSize="9" scale="7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4"/>
  </sheetPr>
  <dimension ref="A1:J36"/>
  <sheetViews>
    <sheetView showZeros="0" zoomScale="90" zoomScaleNormal="90" zoomScaleSheetLayoutView="85" workbookViewId="0">
      <selection activeCell="K14" sqref="K14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0.375" style="1" customWidth="1"/>
    <col min="6" max="6" width="10" style="1" customWidth="1"/>
    <col min="7" max="8" width="15.875" style="1" customWidth="1"/>
    <col min="9" max="9" width="14.875" style="1" customWidth="1"/>
    <col min="10" max="10" width="12.875" style="1" customWidth="1"/>
    <col min="11" max="16384" width="11.625" style="1"/>
  </cols>
  <sheetData>
    <row r="1" spans="1:10" ht="19.350000000000001" customHeight="1" x14ac:dyDescent="0.15">
      <c r="A1" s="1" t="s">
        <v>31</v>
      </c>
    </row>
    <row r="2" spans="1:10" ht="19.350000000000001" customHeight="1" x14ac:dyDescent="0.15"/>
    <row r="3" spans="1:10" ht="19.350000000000001" customHeight="1" x14ac:dyDescent="0.15">
      <c r="A3" s="37" t="str">
        <f>CONCATENATE(参照値!$C$2,"委託発注予定（追加分）")</f>
        <v>令和７年度委託発注予定（追加分）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19.350000000000001" customHeight="1" x14ac:dyDescent="0.15">
      <c r="G5" s="43" t="s">
        <v>0</v>
      </c>
      <c r="H5" s="43" t="str">
        <f>参照値!C4</f>
        <v>令和７年１２月公表</v>
      </c>
      <c r="I5" s="43"/>
    </row>
    <row r="6" spans="1:10" ht="19.350000000000001" customHeight="1" x14ac:dyDescent="0.15">
      <c r="G6" s="43"/>
      <c r="H6" s="43"/>
      <c r="I6" s="43"/>
    </row>
    <row r="7" spans="1:10" ht="19.350000000000001" customHeight="1" x14ac:dyDescent="0.15"/>
    <row r="8" spans="1:10" s="2" customFormat="1" ht="27.6" customHeight="1" x14ac:dyDescent="0.15">
      <c r="A8" s="21" t="s">
        <v>1</v>
      </c>
      <c r="B8" s="22" t="s">
        <v>2</v>
      </c>
      <c r="C8" s="21" t="s">
        <v>11</v>
      </c>
      <c r="D8" s="21" t="s">
        <v>12</v>
      </c>
      <c r="E8" s="22" t="s">
        <v>6</v>
      </c>
      <c r="F8" s="21" t="s">
        <v>14</v>
      </c>
      <c r="G8" s="46" t="s">
        <v>15</v>
      </c>
      <c r="H8" s="46"/>
      <c r="I8" s="21" t="s">
        <v>9</v>
      </c>
    </row>
    <row r="9" spans="1:10" ht="27.6" customHeight="1" x14ac:dyDescent="0.15">
      <c r="A9" s="28">
        <v>1</v>
      </c>
      <c r="B9" s="28" t="s">
        <v>10</v>
      </c>
      <c r="C9" s="17" t="s">
        <v>36</v>
      </c>
      <c r="D9" s="30" t="s">
        <v>37</v>
      </c>
      <c r="E9" s="28" t="s">
        <v>96</v>
      </c>
      <c r="F9" s="28" t="s">
        <v>99</v>
      </c>
      <c r="G9" s="36" t="s">
        <v>38</v>
      </c>
      <c r="H9" s="36"/>
      <c r="I9" s="31" t="s">
        <v>39</v>
      </c>
    </row>
    <row r="10" spans="1:10" ht="27.6" customHeight="1" x14ac:dyDescent="0.15">
      <c r="A10" s="28">
        <v>2</v>
      </c>
      <c r="B10" s="28" t="s">
        <v>10</v>
      </c>
      <c r="C10" s="17" t="s">
        <v>44</v>
      </c>
      <c r="D10" s="8" t="s">
        <v>41</v>
      </c>
      <c r="E10" s="28" t="s">
        <v>96</v>
      </c>
      <c r="F10" s="28" t="s">
        <v>100</v>
      </c>
      <c r="G10" s="36" t="s">
        <v>45</v>
      </c>
      <c r="H10" s="36"/>
      <c r="I10" s="28" t="s">
        <v>43</v>
      </c>
    </row>
    <row r="11" spans="1:10" ht="27.6" customHeight="1" x14ac:dyDescent="0.15">
      <c r="A11" s="33">
        <v>3</v>
      </c>
      <c r="B11" s="28" t="s">
        <v>10</v>
      </c>
      <c r="C11" s="27" t="s">
        <v>54</v>
      </c>
      <c r="D11" s="17" t="s">
        <v>55</v>
      </c>
      <c r="E11" s="28" t="s">
        <v>96</v>
      </c>
      <c r="F11" s="28" t="s">
        <v>56</v>
      </c>
      <c r="G11" s="36" t="s">
        <v>57</v>
      </c>
      <c r="H11" s="36"/>
      <c r="I11" s="28" t="s">
        <v>58</v>
      </c>
    </row>
    <row r="12" spans="1:10" ht="27.6" customHeight="1" x14ac:dyDescent="0.15">
      <c r="A12" s="33">
        <v>4</v>
      </c>
      <c r="B12" s="28" t="s">
        <v>10</v>
      </c>
      <c r="C12" s="8" t="s">
        <v>59</v>
      </c>
      <c r="D12" s="8" t="s">
        <v>60</v>
      </c>
      <c r="E12" s="28" t="s">
        <v>96</v>
      </c>
      <c r="F12" s="28" t="s">
        <v>61</v>
      </c>
      <c r="G12" s="36" t="s">
        <v>62</v>
      </c>
      <c r="H12" s="36"/>
      <c r="I12" s="28" t="s">
        <v>63</v>
      </c>
    </row>
    <row r="13" spans="1:10" ht="27.6" customHeight="1" x14ac:dyDescent="0.15">
      <c r="A13" s="33">
        <v>5</v>
      </c>
      <c r="B13" s="28" t="s">
        <v>10</v>
      </c>
      <c r="C13" s="8" t="s">
        <v>68</v>
      </c>
      <c r="D13" s="17" t="s">
        <v>69</v>
      </c>
      <c r="E13" s="28" t="s">
        <v>96</v>
      </c>
      <c r="F13" s="28" t="s">
        <v>101</v>
      </c>
      <c r="G13" s="36" t="s">
        <v>70</v>
      </c>
      <c r="H13" s="36"/>
      <c r="I13" s="28" t="s">
        <v>67</v>
      </c>
    </row>
    <row r="14" spans="1:10" ht="27.6" customHeight="1" x14ac:dyDescent="0.15">
      <c r="A14" s="33">
        <v>6</v>
      </c>
      <c r="B14" s="28" t="s">
        <v>10</v>
      </c>
      <c r="C14" s="8" t="s">
        <v>71</v>
      </c>
      <c r="D14" s="8" t="s">
        <v>72</v>
      </c>
      <c r="E14" s="28" t="s">
        <v>96</v>
      </c>
      <c r="F14" s="28" t="s">
        <v>101</v>
      </c>
      <c r="G14" s="36" t="s">
        <v>73</v>
      </c>
      <c r="H14" s="36"/>
      <c r="I14" s="28" t="s">
        <v>67</v>
      </c>
    </row>
    <row r="15" spans="1:10" ht="27.6" customHeight="1" x14ac:dyDescent="0.15">
      <c r="A15" s="33">
        <v>7</v>
      </c>
      <c r="B15" s="28" t="s">
        <v>17</v>
      </c>
      <c r="C15" s="8" t="s">
        <v>74</v>
      </c>
      <c r="D15" s="17" t="s">
        <v>75</v>
      </c>
      <c r="E15" s="28" t="s">
        <v>96</v>
      </c>
      <c r="F15" s="28" t="s">
        <v>102</v>
      </c>
      <c r="G15" s="36" t="s">
        <v>76</v>
      </c>
      <c r="H15" s="36"/>
      <c r="I15" s="28" t="s">
        <v>67</v>
      </c>
    </row>
    <row r="16" spans="1:10" ht="27.6" customHeight="1" x14ac:dyDescent="0.15">
      <c r="A16" s="3"/>
      <c r="B16" s="3"/>
      <c r="C16" s="8"/>
      <c r="D16" s="8"/>
      <c r="E16" s="3"/>
      <c r="F16" s="3"/>
      <c r="G16" s="36"/>
      <c r="H16" s="36"/>
      <c r="I16" s="3"/>
    </row>
    <row r="17" spans="1:9" ht="27.6" customHeight="1" x14ac:dyDescent="0.15">
      <c r="A17" s="3"/>
      <c r="B17" s="3"/>
      <c r="C17" s="8"/>
      <c r="D17" s="8"/>
      <c r="E17" s="3"/>
      <c r="F17" s="3"/>
      <c r="G17" s="36"/>
      <c r="H17" s="36"/>
      <c r="I17" s="3"/>
    </row>
    <row r="18" spans="1:9" ht="27.6" customHeight="1" x14ac:dyDescent="0.15">
      <c r="A18" s="3"/>
      <c r="B18" s="3"/>
      <c r="C18" s="8"/>
      <c r="D18" s="8"/>
      <c r="E18" s="3"/>
      <c r="F18" s="3"/>
      <c r="G18" s="36"/>
      <c r="H18" s="36"/>
      <c r="I18" s="3"/>
    </row>
    <row r="19" spans="1:9" ht="27.6" customHeight="1" x14ac:dyDescent="0.15">
      <c r="A19" s="3"/>
      <c r="B19" s="3"/>
      <c r="C19" s="8"/>
      <c r="D19" s="8"/>
      <c r="E19" s="3"/>
      <c r="F19" s="3"/>
      <c r="G19" s="36"/>
      <c r="H19" s="36"/>
      <c r="I19" s="3"/>
    </row>
    <row r="20" spans="1:9" ht="27.6" customHeight="1" x14ac:dyDescent="0.15">
      <c r="A20" s="3"/>
      <c r="B20" s="3"/>
      <c r="C20" s="8"/>
      <c r="D20" s="8"/>
      <c r="E20" s="3"/>
      <c r="F20" s="3"/>
      <c r="G20" s="36"/>
      <c r="H20" s="36"/>
      <c r="I20" s="3"/>
    </row>
    <row r="21" spans="1:9" ht="27.6" customHeight="1" x14ac:dyDescent="0.15">
      <c r="A21" s="3"/>
      <c r="B21" s="3"/>
      <c r="C21" s="8"/>
      <c r="D21" s="8"/>
      <c r="E21" s="3"/>
      <c r="F21" s="3"/>
      <c r="G21" s="36"/>
      <c r="H21" s="36"/>
      <c r="I21" s="3"/>
    </row>
    <row r="22" spans="1:9" ht="28.15" customHeight="1" x14ac:dyDescent="0.15">
      <c r="A22" s="3"/>
      <c r="B22" s="3"/>
      <c r="C22" s="8"/>
      <c r="D22" s="8"/>
      <c r="E22" s="3"/>
      <c r="F22" s="3"/>
      <c r="G22" s="36"/>
      <c r="H22" s="36"/>
      <c r="I22" s="3"/>
    </row>
    <row r="23" spans="1:9" ht="28.15" customHeight="1" x14ac:dyDescent="0.15">
      <c r="A23" s="3"/>
      <c r="B23" s="3"/>
      <c r="C23" s="8"/>
      <c r="D23" s="8"/>
      <c r="E23" s="3"/>
      <c r="F23" s="3"/>
      <c r="G23" s="36"/>
      <c r="H23" s="36"/>
      <c r="I23" s="3"/>
    </row>
    <row r="24" spans="1:9" ht="28.15" customHeight="1" x14ac:dyDescent="0.15">
      <c r="A24" s="3"/>
      <c r="B24" s="3"/>
      <c r="C24" s="8"/>
      <c r="D24" s="8"/>
      <c r="E24" s="3"/>
      <c r="F24" s="3"/>
      <c r="G24" s="36"/>
      <c r="H24" s="36"/>
      <c r="I24" s="3"/>
    </row>
    <row r="25" spans="1:9" ht="28.15" customHeight="1" x14ac:dyDescent="0.15">
      <c r="A25" s="3"/>
      <c r="B25" s="3"/>
      <c r="C25" s="8"/>
      <c r="D25" s="8"/>
      <c r="E25" s="3"/>
      <c r="F25" s="3"/>
      <c r="G25" s="36"/>
      <c r="H25" s="36"/>
      <c r="I25" s="3"/>
    </row>
    <row r="26" spans="1:9" ht="28.15" customHeight="1" x14ac:dyDescent="0.15">
      <c r="A26" s="3"/>
      <c r="B26" s="3"/>
      <c r="C26" s="8"/>
      <c r="D26" s="8"/>
      <c r="E26" s="3"/>
      <c r="F26" s="3"/>
      <c r="G26" s="36"/>
      <c r="H26" s="36"/>
      <c r="I26" s="3"/>
    </row>
    <row r="27" spans="1:9" ht="28.15" customHeight="1" x14ac:dyDescent="0.15">
      <c r="A27" s="3"/>
      <c r="B27" s="3"/>
      <c r="C27" s="8"/>
      <c r="D27" s="8"/>
      <c r="E27" s="3"/>
      <c r="F27" s="3"/>
      <c r="G27" s="36"/>
      <c r="H27" s="36"/>
      <c r="I27" s="3"/>
    </row>
    <row r="28" spans="1:9" ht="28.15" customHeight="1" x14ac:dyDescent="0.15">
      <c r="A28" s="3"/>
      <c r="B28" s="3"/>
      <c r="C28" s="8"/>
      <c r="D28" s="8"/>
      <c r="E28" s="3"/>
      <c r="F28" s="3"/>
      <c r="G28" s="36"/>
      <c r="H28" s="36"/>
      <c r="I28" s="3"/>
    </row>
    <row r="29" spans="1:9" ht="28.15" customHeight="1" x14ac:dyDescent="0.15">
      <c r="A29" s="3"/>
      <c r="B29" s="3"/>
      <c r="C29" s="8"/>
      <c r="D29" s="8"/>
      <c r="E29" s="3"/>
      <c r="F29" s="3"/>
      <c r="G29" s="36"/>
      <c r="H29" s="36"/>
      <c r="I29" s="3"/>
    </row>
    <row r="30" spans="1:9" ht="28.15" customHeight="1" x14ac:dyDescent="0.15">
      <c r="A30" s="3"/>
      <c r="B30" s="3"/>
      <c r="C30" s="8"/>
      <c r="D30" s="8"/>
      <c r="E30" s="3"/>
      <c r="F30" s="3"/>
      <c r="G30" s="36"/>
      <c r="H30" s="36"/>
      <c r="I30" s="3"/>
    </row>
    <row r="31" spans="1:9" ht="28.15" customHeight="1" x14ac:dyDescent="0.15">
      <c r="A31" s="3"/>
      <c r="B31" s="3"/>
      <c r="C31" s="8"/>
      <c r="D31" s="8"/>
      <c r="E31" s="3"/>
      <c r="F31" s="3"/>
      <c r="G31" s="36"/>
      <c r="H31" s="36"/>
      <c r="I31" s="3"/>
    </row>
    <row r="32" spans="1:9" ht="28.15" customHeight="1" x14ac:dyDescent="0.15">
      <c r="A32" s="3"/>
      <c r="B32" s="3"/>
      <c r="C32" s="8"/>
      <c r="D32" s="8"/>
      <c r="E32" s="3"/>
      <c r="F32" s="3"/>
      <c r="G32" s="36"/>
      <c r="H32" s="36"/>
      <c r="I32" s="3"/>
    </row>
    <row r="33" spans="1:9" ht="28.15" customHeight="1" x14ac:dyDescent="0.15">
      <c r="A33" s="3"/>
      <c r="B33" s="3"/>
      <c r="C33" s="8"/>
      <c r="D33" s="8"/>
      <c r="E33" s="3"/>
      <c r="F33" s="3"/>
      <c r="G33" s="36"/>
      <c r="H33" s="36"/>
      <c r="I33" s="3"/>
    </row>
    <row r="34" spans="1:9" ht="28.15" customHeight="1" x14ac:dyDescent="0.15">
      <c r="A34" s="3"/>
      <c r="B34" s="3"/>
      <c r="C34" s="8"/>
      <c r="D34" s="8"/>
      <c r="E34" s="3"/>
      <c r="F34" s="3"/>
      <c r="G34" s="36"/>
      <c r="H34" s="36"/>
      <c r="I34" s="3"/>
    </row>
    <row r="35" spans="1:9" ht="20.100000000000001" customHeight="1" x14ac:dyDescent="0.15"/>
    <row r="36" spans="1:9" ht="20.100000000000001" customHeight="1" x14ac:dyDescent="0.15"/>
  </sheetData>
  <sheetProtection selectLockedCells="1" selectUnlockedCells="1"/>
  <mergeCells count="30">
    <mergeCell ref="G10:H10"/>
    <mergeCell ref="A3:J4"/>
    <mergeCell ref="G5:G6"/>
    <mergeCell ref="H5:I6"/>
    <mergeCell ref="G8:H8"/>
    <mergeCell ref="G9:H9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</mergeCells>
  <phoneticPr fontId="7"/>
  <dataValidations count="1">
    <dataValidation type="list" operator="equal" showErrorMessage="1" sqref="B9:B21">
      <formula1>"一般競争,指名競争,随意契約"</formula1>
      <formula2>0</formula2>
    </dataValidation>
  </dataValidations>
  <printOptions horizontalCentered="1"/>
  <pageMargins left="0.78749999999999998" right="0.78749999999999998" top="0.88611111111111107" bottom="0.88611111111111107" header="0.78749999999999998" footer="0.78749999999999998"/>
  <pageSetup paperSize="9" scale="77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47"/>
    <pageSetUpPr fitToPage="1"/>
  </sheetPr>
  <dimension ref="A1:N37"/>
  <sheetViews>
    <sheetView showZeros="0" zoomScale="90" zoomScaleNormal="90" zoomScaleSheetLayoutView="85" workbookViewId="0">
      <selection activeCell="H14" sqref="H14:I14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2.125" style="1" customWidth="1"/>
    <col min="6" max="6" width="10" style="1" customWidth="1"/>
    <col min="7" max="7" width="10.625" style="1" customWidth="1"/>
    <col min="8" max="9" width="16" style="1" customWidth="1"/>
    <col min="10" max="10" width="14.875" style="1" customWidth="1"/>
    <col min="11" max="11" width="10.625" style="1" customWidth="1"/>
    <col min="12" max="12" width="12.875" style="1" customWidth="1"/>
    <col min="13" max="13" width="11.625" style="1"/>
    <col min="14" max="14" width="0" style="1" hidden="1" customWidth="1"/>
    <col min="15" max="16384" width="11.625" style="1"/>
  </cols>
  <sheetData>
    <row r="1" spans="1:12" ht="19.350000000000001" customHeight="1" x14ac:dyDescent="0.15">
      <c r="A1" s="1" t="s">
        <v>24</v>
      </c>
    </row>
    <row r="2" spans="1:12" ht="19.350000000000001" customHeight="1" x14ac:dyDescent="0.15"/>
    <row r="3" spans="1:12" ht="19.350000000000001" customHeight="1" x14ac:dyDescent="0.15">
      <c r="A3" s="37" t="str">
        <f>CONCATENATE(参照値!$C$2,"工事発注予定（変更分）")</f>
        <v>令和７年度工事発注予定（変更分）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9.350000000000001" customHeight="1" x14ac:dyDescent="0.15">
      <c r="I5" s="43" t="s">
        <v>0</v>
      </c>
      <c r="J5" s="39" t="str">
        <f>参照値!C4</f>
        <v>令和７年１２月公表</v>
      </c>
      <c r="K5" s="40"/>
    </row>
    <row r="6" spans="1:12" ht="19.350000000000001" customHeight="1" x14ac:dyDescent="0.15">
      <c r="I6" s="43"/>
      <c r="J6" s="41"/>
      <c r="K6" s="42"/>
    </row>
    <row r="7" spans="1:12" ht="19.350000000000001" customHeight="1" x14ac:dyDescent="0.15"/>
    <row r="8" spans="1:12" s="2" customFormat="1" ht="27.6" customHeight="1" x14ac:dyDescent="0.15">
      <c r="A8" s="4" t="s">
        <v>1</v>
      </c>
      <c r="B8" s="5" t="s">
        <v>2</v>
      </c>
      <c r="C8" s="4" t="s">
        <v>3</v>
      </c>
      <c r="D8" s="4" t="s">
        <v>4</v>
      </c>
      <c r="E8" s="4" t="s">
        <v>5</v>
      </c>
      <c r="F8" s="6" t="s">
        <v>6</v>
      </c>
      <c r="G8" s="4" t="s">
        <v>7</v>
      </c>
      <c r="H8" s="38" t="s">
        <v>8</v>
      </c>
      <c r="I8" s="38"/>
      <c r="J8" s="7" t="s">
        <v>25</v>
      </c>
      <c r="K8" s="4" t="s">
        <v>9</v>
      </c>
    </row>
    <row r="9" spans="1:12" ht="27.6" customHeight="1" x14ac:dyDescent="0.15">
      <c r="A9" s="3"/>
      <c r="B9" s="3"/>
      <c r="C9" s="8"/>
      <c r="D9" s="8"/>
      <c r="E9" s="9"/>
      <c r="F9" s="3"/>
      <c r="G9" s="3"/>
      <c r="H9" s="36"/>
      <c r="I9" s="36"/>
      <c r="J9" s="11"/>
      <c r="K9" s="3"/>
      <c r="L9" s="24"/>
    </row>
    <row r="10" spans="1:12" ht="27.6" customHeight="1" x14ac:dyDescent="0.15">
      <c r="A10" s="3"/>
      <c r="B10" s="3"/>
      <c r="C10" s="8"/>
      <c r="D10" s="8"/>
      <c r="E10" s="9"/>
      <c r="F10" s="3"/>
      <c r="G10" s="3"/>
      <c r="H10" s="36"/>
      <c r="I10" s="36"/>
      <c r="J10" s="11"/>
      <c r="K10" s="3"/>
      <c r="L10" s="24"/>
    </row>
    <row r="11" spans="1:12" ht="27.6" customHeight="1" x14ac:dyDescent="0.15">
      <c r="A11" s="3"/>
      <c r="B11" s="3"/>
      <c r="C11" s="8"/>
      <c r="D11" s="8"/>
      <c r="E11" s="9"/>
      <c r="F11" s="3"/>
      <c r="G11" s="3"/>
      <c r="H11" s="36"/>
      <c r="I11" s="36"/>
      <c r="J11" s="11"/>
      <c r="K11" s="3"/>
      <c r="L11" s="24"/>
    </row>
    <row r="12" spans="1:12" ht="27.6" customHeight="1" x14ac:dyDescent="0.15">
      <c r="A12" s="3"/>
      <c r="B12" s="3"/>
      <c r="C12" s="8"/>
      <c r="D12" s="8"/>
      <c r="E12" s="9"/>
      <c r="F12" s="3"/>
      <c r="G12" s="3"/>
      <c r="H12" s="36"/>
      <c r="I12" s="36"/>
      <c r="J12" s="11"/>
      <c r="K12" s="3"/>
      <c r="L12" s="24"/>
    </row>
    <row r="13" spans="1:12" ht="27.6" customHeight="1" x14ac:dyDescent="0.15">
      <c r="A13" s="3"/>
      <c r="B13" s="3"/>
      <c r="C13" s="8"/>
      <c r="D13" s="8"/>
      <c r="E13" s="9"/>
      <c r="F13" s="3"/>
      <c r="G13" s="3"/>
      <c r="H13" s="36"/>
      <c r="I13" s="36"/>
      <c r="J13" s="11"/>
      <c r="K13" s="3"/>
      <c r="L13" s="24"/>
    </row>
    <row r="14" spans="1:12" ht="27.6" customHeight="1" x14ac:dyDescent="0.15">
      <c r="A14" s="3"/>
      <c r="B14" s="3"/>
      <c r="C14" s="8"/>
      <c r="D14" s="8"/>
      <c r="E14" s="9"/>
      <c r="F14" s="3"/>
      <c r="G14" s="3"/>
      <c r="H14" s="36"/>
      <c r="I14" s="36"/>
      <c r="J14" s="11"/>
      <c r="K14" s="3"/>
      <c r="L14" s="24"/>
    </row>
    <row r="15" spans="1:12" ht="27.6" customHeight="1" x14ac:dyDescent="0.15">
      <c r="A15" s="3"/>
      <c r="B15" s="3"/>
      <c r="C15" s="8"/>
      <c r="D15" s="8"/>
      <c r="E15" s="9"/>
      <c r="F15" s="3"/>
      <c r="G15" s="3"/>
      <c r="H15" s="36"/>
      <c r="I15" s="36"/>
      <c r="J15" s="11"/>
      <c r="K15" s="3"/>
      <c r="L15" s="24"/>
    </row>
    <row r="16" spans="1:12" ht="27.6" customHeight="1" x14ac:dyDescent="0.15">
      <c r="A16" s="3"/>
      <c r="B16" s="3"/>
      <c r="C16" s="8"/>
      <c r="D16" s="8"/>
      <c r="E16" s="9"/>
      <c r="F16" s="3"/>
      <c r="G16" s="3"/>
      <c r="H16" s="36"/>
      <c r="I16" s="36"/>
      <c r="J16" s="11"/>
      <c r="K16" s="3"/>
      <c r="L16" s="24"/>
    </row>
    <row r="17" spans="1:12" ht="27.6" customHeight="1" x14ac:dyDescent="0.15">
      <c r="A17" s="3"/>
      <c r="B17" s="3"/>
      <c r="C17" s="8"/>
      <c r="D17" s="8"/>
      <c r="E17" s="9"/>
      <c r="F17" s="3"/>
      <c r="G17" s="3"/>
      <c r="H17" s="36"/>
      <c r="I17" s="36"/>
      <c r="J17" s="11"/>
      <c r="K17" s="3"/>
      <c r="L17" s="24"/>
    </row>
    <row r="18" spans="1:12" ht="27.6" customHeight="1" x14ac:dyDescent="0.15">
      <c r="A18" s="3"/>
      <c r="B18" s="3"/>
      <c r="C18" s="8"/>
      <c r="D18" s="8"/>
      <c r="E18" s="9"/>
      <c r="F18" s="3"/>
      <c r="G18" s="3"/>
      <c r="H18" s="36"/>
      <c r="I18" s="36"/>
      <c r="J18" s="11"/>
      <c r="K18" s="3"/>
      <c r="L18" s="24"/>
    </row>
    <row r="19" spans="1:12" ht="27.6" customHeight="1" x14ac:dyDescent="0.15">
      <c r="A19" s="3"/>
      <c r="B19" s="3"/>
      <c r="C19" s="8"/>
      <c r="D19" s="8"/>
      <c r="E19" s="9"/>
      <c r="F19" s="3"/>
      <c r="G19" s="3"/>
      <c r="H19" s="36"/>
      <c r="I19" s="36"/>
      <c r="J19" s="11"/>
      <c r="K19" s="3"/>
      <c r="L19" s="24"/>
    </row>
    <row r="20" spans="1:12" ht="27.6" customHeight="1" x14ac:dyDescent="0.15">
      <c r="A20" s="3"/>
      <c r="B20" s="3"/>
      <c r="C20" s="8"/>
      <c r="D20" s="8"/>
      <c r="E20" s="9"/>
      <c r="F20" s="3"/>
      <c r="G20" s="3"/>
      <c r="H20" s="36"/>
      <c r="I20" s="36"/>
      <c r="J20" s="11"/>
      <c r="K20" s="3"/>
      <c r="L20" s="24"/>
    </row>
    <row r="21" spans="1:12" ht="27.6" customHeight="1" x14ac:dyDescent="0.15">
      <c r="A21" s="3"/>
      <c r="B21" s="3"/>
      <c r="C21" s="8"/>
      <c r="D21" s="8"/>
      <c r="E21" s="9"/>
      <c r="F21" s="3"/>
      <c r="G21" s="3"/>
      <c r="H21" s="36"/>
      <c r="I21" s="36"/>
      <c r="J21" s="11"/>
      <c r="K21" s="3"/>
      <c r="L21" s="24"/>
    </row>
    <row r="22" spans="1:12" ht="28.15" customHeight="1" x14ac:dyDescent="0.15">
      <c r="A22" s="3"/>
      <c r="B22" s="3"/>
      <c r="C22" s="8"/>
      <c r="D22" s="8"/>
      <c r="E22" s="9"/>
      <c r="F22" s="3"/>
      <c r="G22" s="3"/>
      <c r="H22" s="36"/>
      <c r="I22" s="36"/>
      <c r="J22" s="11"/>
      <c r="K22" s="3"/>
      <c r="L22" s="24"/>
    </row>
    <row r="23" spans="1:12" ht="28.15" customHeight="1" x14ac:dyDescent="0.15">
      <c r="A23" s="3"/>
      <c r="B23" s="3"/>
      <c r="C23" s="8"/>
      <c r="D23" s="8"/>
      <c r="E23" s="9"/>
      <c r="F23" s="3"/>
      <c r="G23" s="3"/>
      <c r="H23" s="36"/>
      <c r="I23" s="36"/>
      <c r="J23" s="11"/>
      <c r="K23" s="3"/>
      <c r="L23" s="24"/>
    </row>
    <row r="24" spans="1:12" ht="28.15" customHeight="1" x14ac:dyDescent="0.15">
      <c r="A24" s="3"/>
      <c r="B24" s="3"/>
      <c r="C24" s="8"/>
      <c r="D24" s="8"/>
      <c r="E24" s="9"/>
      <c r="F24" s="3"/>
      <c r="G24" s="3"/>
      <c r="H24" s="36"/>
      <c r="I24" s="36"/>
      <c r="J24" s="11"/>
      <c r="K24" s="3"/>
      <c r="L24" s="24"/>
    </row>
    <row r="25" spans="1:12" ht="28.15" customHeight="1" x14ac:dyDescent="0.15">
      <c r="A25" s="3"/>
      <c r="B25" s="3"/>
      <c r="C25" s="8"/>
      <c r="D25" s="8"/>
      <c r="E25" s="9"/>
      <c r="F25" s="3"/>
      <c r="G25" s="3"/>
      <c r="H25" s="36"/>
      <c r="I25" s="36"/>
      <c r="J25" s="11"/>
      <c r="K25" s="3"/>
      <c r="L25" s="24"/>
    </row>
    <row r="26" spans="1:12" ht="28.15" customHeight="1" x14ac:dyDescent="0.15">
      <c r="A26" s="3"/>
      <c r="B26" s="3"/>
      <c r="C26" s="8"/>
      <c r="D26" s="8"/>
      <c r="E26" s="9"/>
      <c r="F26" s="3"/>
      <c r="G26" s="3"/>
      <c r="H26" s="36"/>
      <c r="I26" s="36"/>
      <c r="J26" s="11"/>
      <c r="K26" s="3"/>
      <c r="L26" s="24"/>
    </row>
    <row r="27" spans="1:12" ht="28.15" customHeight="1" x14ac:dyDescent="0.15">
      <c r="A27" s="3"/>
      <c r="B27" s="3"/>
      <c r="C27" s="8"/>
      <c r="D27" s="8"/>
      <c r="E27" s="9"/>
      <c r="F27" s="3"/>
      <c r="G27" s="3"/>
      <c r="H27" s="36"/>
      <c r="I27" s="36"/>
      <c r="J27" s="11"/>
      <c r="K27" s="3"/>
      <c r="L27" s="24"/>
    </row>
    <row r="28" spans="1:12" ht="28.15" customHeight="1" x14ac:dyDescent="0.15">
      <c r="A28" s="3"/>
      <c r="B28" s="3"/>
      <c r="C28" s="8"/>
      <c r="D28" s="8"/>
      <c r="E28" s="9"/>
      <c r="F28" s="3"/>
      <c r="G28" s="3"/>
      <c r="H28" s="36"/>
      <c r="I28" s="36"/>
      <c r="J28" s="11"/>
      <c r="K28" s="3"/>
      <c r="L28" s="24"/>
    </row>
    <row r="29" spans="1:12" ht="28.15" customHeight="1" x14ac:dyDescent="0.15">
      <c r="A29" s="3"/>
      <c r="B29" s="3"/>
      <c r="C29" s="8"/>
      <c r="D29" s="8"/>
      <c r="E29" s="9"/>
      <c r="F29" s="3"/>
      <c r="G29" s="3"/>
      <c r="H29" s="36"/>
      <c r="I29" s="36"/>
      <c r="J29" s="11"/>
      <c r="K29" s="3"/>
      <c r="L29" s="24"/>
    </row>
    <row r="30" spans="1:12" ht="28.15" customHeight="1" x14ac:dyDescent="0.15">
      <c r="A30" s="3"/>
      <c r="B30" s="3"/>
      <c r="C30" s="8"/>
      <c r="D30" s="8"/>
      <c r="E30" s="9"/>
      <c r="F30" s="3"/>
      <c r="G30" s="3"/>
      <c r="H30" s="36"/>
      <c r="I30" s="36"/>
      <c r="J30" s="11"/>
      <c r="K30" s="3"/>
      <c r="L30" s="24"/>
    </row>
    <row r="31" spans="1:12" ht="28.15" customHeight="1" x14ac:dyDescent="0.15">
      <c r="A31" s="3"/>
      <c r="B31" s="3"/>
      <c r="C31" s="8"/>
      <c r="D31" s="8"/>
      <c r="E31" s="9"/>
      <c r="F31" s="3"/>
      <c r="G31" s="3"/>
      <c r="H31" s="36"/>
      <c r="I31" s="36"/>
      <c r="J31" s="11"/>
      <c r="K31" s="3"/>
      <c r="L31" s="24"/>
    </row>
    <row r="32" spans="1:12" ht="28.15" customHeight="1" x14ac:dyDescent="0.15">
      <c r="A32" s="3"/>
      <c r="B32" s="3"/>
      <c r="C32" s="8"/>
      <c r="D32" s="8"/>
      <c r="E32" s="9"/>
      <c r="F32" s="3"/>
      <c r="G32" s="3"/>
      <c r="H32" s="36"/>
      <c r="I32" s="36"/>
      <c r="J32" s="11"/>
      <c r="K32" s="3"/>
      <c r="L32" s="24"/>
    </row>
    <row r="33" spans="1:14" ht="28.15" customHeight="1" x14ac:dyDescent="0.15">
      <c r="A33" s="3"/>
      <c r="B33" s="3"/>
      <c r="C33" s="8"/>
      <c r="D33" s="8"/>
      <c r="E33" s="9"/>
      <c r="F33" s="3"/>
      <c r="G33" s="3"/>
      <c r="H33" s="36"/>
      <c r="I33" s="36"/>
      <c r="J33" s="11"/>
      <c r="K33" s="3"/>
      <c r="L33" s="24"/>
    </row>
    <row r="34" spans="1:14" ht="28.15" customHeight="1" x14ac:dyDescent="0.15">
      <c r="A34" s="3"/>
      <c r="B34" s="3"/>
      <c r="C34" s="8"/>
      <c r="D34" s="8"/>
      <c r="E34" s="9"/>
      <c r="F34" s="3"/>
      <c r="G34" s="3"/>
      <c r="H34" s="36"/>
      <c r="I34" s="36"/>
      <c r="J34" s="11"/>
      <c r="K34" s="3"/>
      <c r="L34" s="24"/>
    </row>
    <row r="35" spans="1:14" ht="20.100000000000001" customHeight="1" x14ac:dyDescent="0.15">
      <c r="M35" s="24"/>
      <c r="N35" s="1" t="s">
        <v>18</v>
      </c>
    </row>
    <row r="36" spans="1:14" ht="20.100000000000001" customHeight="1" x14ac:dyDescent="0.15">
      <c r="M36" s="24"/>
      <c r="N36" s="1" t="s">
        <v>19</v>
      </c>
    </row>
    <row r="37" spans="1:14" x14ac:dyDescent="0.15">
      <c r="N37" s="1" t="s">
        <v>20</v>
      </c>
    </row>
  </sheetData>
  <sheetProtection selectLockedCells="1" selectUnlockedCells="1"/>
  <mergeCells count="30">
    <mergeCell ref="H31:I31"/>
    <mergeCell ref="H32:I32"/>
    <mergeCell ref="H33:I33"/>
    <mergeCell ref="H34:I34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A3:L4"/>
    <mergeCell ref="H8:I8"/>
    <mergeCell ref="H9:I9"/>
    <mergeCell ref="H10:I10"/>
    <mergeCell ref="I5:I6"/>
    <mergeCell ref="J5:K6"/>
  </mergeCells>
  <phoneticPr fontId="7"/>
  <dataValidations count="4">
    <dataValidation type="list" operator="equal" showErrorMessage="1" sqref="E10:E34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"</formula1>
      <formula2>0</formula2>
    </dataValidation>
    <dataValidation type="list" operator="equal" showInputMessage="1" showErrorMessage="1" sqref="B9:B21">
      <formula1>"一般競争,随意契約"</formula1>
      <formula2>0</formula2>
    </dataValidation>
    <dataValidation operator="equal" allowBlank="1" showErrorMessage="1" sqref="J9:J34"/>
    <dataValidation type="list" operator="equal" showErrorMessage="1" sqref="E9">
      <formula1>$N$9:$N$37</formula1>
    </dataValidation>
  </dataValidations>
  <printOptions horizontalCentered="1"/>
  <pageMargins left="0.59055118110236227" right="0.59055118110236227" top="0.9055118110236221" bottom="0.9055118110236221" header="0.78740157480314965" footer="0.78740157480314965"/>
  <pageSetup paperSize="9" scale="80" firstPageNumber="0" fitToHeight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46"/>
    <pageSetUpPr fitToPage="1"/>
  </sheetPr>
  <dimension ref="A1:L36"/>
  <sheetViews>
    <sheetView showZeros="0" zoomScale="90" zoomScaleNormal="90" zoomScaleSheetLayoutView="85" workbookViewId="0">
      <selection activeCell="L17" sqref="L17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6" style="1" customWidth="1"/>
    <col min="6" max="6" width="10" style="1" customWidth="1"/>
    <col min="7" max="7" width="10.625" style="1" customWidth="1"/>
    <col min="8" max="9" width="16" style="1" customWidth="1"/>
    <col min="10" max="11" width="14.875" style="1" customWidth="1"/>
    <col min="12" max="12" width="12.875" style="1" customWidth="1"/>
    <col min="13" max="16384" width="11.625" style="1"/>
  </cols>
  <sheetData>
    <row r="1" spans="1:12" ht="19.350000000000001" customHeight="1" x14ac:dyDescent="0.15">
      <c r="A1" s="1" t="s">
        <v>26</v>
      </c>
    </row>
    <row r="2" spans="1:12" ht="19.350000000000001" customHeight="1" x14ac:dyDescent="0.15"/>
    <row r="3" spans="1:12" ht="19.350000000000001" customHeight="1" x14ac:dyDescent="0.15">
      <c r="A3" s="37" t="str">
        <f>CONCATENATE(参照値!$C$2,"測量・コンサルタント発注予定（変更分）")</f>
        <v>令和７年度測量・コンサルタント発注予定（変更分）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9.350000000000001" customHeight="1" x14ac:dyDescent="0.15">
      <c r="I5" s="43" t="s">
        <v>0</v>
      </c>
      <c r="J5" s="39" t="str">
        <f>参照値!C4</f>
        <v>令和７年１２月公表</v>
      </c>
      <c r="K5" s="40"/>
    </row>
    <row r="6" spans="1:12" ht="19.350000000000001" customHeight="1" x14ac:dyDescent="0.15">
      <c r="I6" s="43"/>
      <c r="J6" s="41"/>
      <c r="K6" s="42"/>
    </row>
    <row r="7" spans="1:12" ht="19.350000000000001" customHeight="1" x14ac:dyDescent="0.15"/>
    <row r="8" spans="1:12" s="2" customFormat="1" ht="27.6" customHeight="1" x14ac:dyDescent="0.15">
      <c r="A8" s="12" t="s">
        <v>1</v>
      </c>
      <c r="B8" s="13" t="s">
        <v>2</v>
      </c>
      <c r="C8" s="12" t="s">
        <v>11</v>
      </c>
      <c r="D8" s="12" t="s">
        <v>12</v>
      </c>
      <c r="E8" s="12" t="s">
        <v>13</v>
      </c>
      <c r="F8" s="14" t="s">
        <v>6</v>
      </c>
      <c r="G8" s="12" t="s">
        <v>14</v>
      </c>
      <c r="H8" s="44" t="s">
        <v>15</v>
      </c>
      <c r="I8" s="44"/>
      <c r="J8" s="15" t="s">
        <v>25</v>
      </c>
      <c r="K8" s="12" t="s">
        <v>9</v>
      </c>
    </row>
    <row r="9" spans="1:12" ht="27.6" customHeight="1" x14ac:dyDescent="0.15">
      <c r="A9" s="3"/>
      <c r="B9" s="3"/>
      <c r="C9" s="8"/>
      <c r="D9" s="8"/>
      <c r="E9" s="16"/>
      <c r="F9" s="3"/>
      <c r="G9" s="3"/>
      <c r="H9" s="36"/>
      <c r="I9" s="36"/>
      <c r="J9" s="10"/>
      <c r="K9" s="3"/>
    </row>
    <row r="10" spans="1:12" ht="27.6" customHeight="1" x14ac:dyDescent="0.15">
      <c r="A10" s="3"/>
      <c r="B10" s="3"/>
      <c r="C10" s="8"/>
      <c r="D10" s="8"/>
      <c r="E10" s="16"/>
      <c r="F10" s="3"/>
      <c r="G10" s="3"/>
      <c r="H10" s="36"/>
      <c r="I10" s="36"/>
      <c r="J10" s="10"/>
      <c r="K10" s="3"/>
    </row>
    <row r="11" spans="1:12" ht="27.6" customHeight="1" x14ac:dyDescent="0.15">
      <c r="A11" s="3"/>
      <c r="B11" s="3"/>
      <c r="C11" s="8"/>
      <c r="D11" s="8"/>
      <c r="E11" s="16"/>
      <c r="F11" s="3"/>
      <c r="G11" s="3"/>
      <c r="H11" s="36"/>
      <c r="I11" s="36"/>
      <c r="J11" s="10"/>
      <c r="K11" s="3"/>
    </row>
    <row r="12" spans="1:12" ht="27.6" customHeight="1" x14ac:dyDescent="0.15">
      <c r="A12" s="3"/>
      <c r="B12" s="3"/>
      <c r="C12" s="8"/>
      <c r="D12" s="8"/>
      <c r="E12" s="16"/>
      <c r="F12" s="3"/>
      <c r="G12" s="3"/>
      <c r="H12" s="36"/>
      <c r="I12" s="36"/>
      <c r="J12" s="10"/>
      <c r="K12" s="3"/>
    </row>
    <row r="13" spans="1:12" ht="27.6" customHeight="1" x14ac:dyDescent="0.15">
      <c r="A13" s="3"/>
      <c r="B13" s="3"/>
      <c r="C13" s="8"/>
      <c r="D13" s="8"/>
      <c r="E13" s="16"/>
      <c r="F13" s="3"/>
      <c r="G13" s="3"/>
      <c r="H13" s="36"/>
      <c r="I13" s="36"/>
      <c r="J13" s="10"/>
      <c r="K13" s="3"/>
    </row>
    <row r="14" spans="1:12" ht="27.6" customHeight="1" x14ac:dyDescent="0.15">
      <c r="A14" s="3"/>
      <c r="B14" s="3"/>
      <c r="C14" s="8"/>
      <c r="D14" s="8"/>
      <c r="E14" s="16"/>
      <c r="F14" s="3"/>
      <c r="G14" s="3"/>
      <c r="H14" s="36"/>
      <c r="I14" s="36"/>
      <c r="J14" s="10"/>
      <c r="K14" s="3"/>
    </row>
    <row r="15" spans="1:12" ht="27.6" customHeight="1" x14ac:dyDescent="0.15">
      <c r="A15" s="3"/>
      <c r="B15" s="3"/>
      <c r="C15" s="8"/>
      <c r="D15" s="8"/>
      <c r="E15" s="16"/>
      <c r="F15" s="3"/>
      <c r="G15" s="3"/>
      <c r="H15" s="36"/>
      <c r="I15" s="36"/>
      <c r="J15" s="10"/>
      <c r="K15" s="3"/>
    </row>
    <row r="16" spans="1:12" ht="27.6" customHeight="1" x14ac:dyDescent="0.15">
      <c r="A16" s="3"/>
      <c r="B16" s="3"/>
      <c r="C16" s="8"/>
      <c r="D16" s="8"/>
      <c r="E16" s="16"/>
      <c r="F16" s="3"/>
      <c r="G16" s="3"/>
      <c r="H16" s="36"/>
      <c r="I16" s="36"/>
      <c r="J16" s="10"/>
      <c r="K16" s="3"/>
    </row>
    <row r="17" spans="1:11" ht="27.6" customHeight="1" x14ac:dyDescent="0.15">
      <c r="A17" s="3"/>
      <c r="B17" s="3"/>
      <c r="C17" s="8"/>
      <c r="D17" s="8"/>
      <c r="E17" s="16"/>
      <c r="F17" s="3"/>
      <c r="G17" s="3"/>
      <c r="H17" s="36"/>
      <c r="I17" s="36"/>
      <c r="J17" s="10"/>
      <c r="K17" s="3"/>
    </row>
    <row r="18" spans="1:11" ht="27.6" customHeight="1" x14ac:dyDescent="0.15">
      <c r="A18" s="3"/>
      <c r="B18" s="3"/>
      <c r="C18" s="8"/>
      <c r="D18" s="8"/>
      <c r="E18" s="16"/>
      <c r="F18" s="3"/>
      <c r="G18" s="3"/>
      <c r="H18" s="36"/>
      <c r="I18" s="36"/>
      <c r="J18" s="10"/>
      <c r="K18" s="3"/>
    </row>
    <row r="19" spans="1:11" ht="27.6" customHeight="1" x14ac:dyDescent="0.15">
      <c r="A19" s="3"/>
      <c r="B19" s="3"/>
      <c r="C19" s="8"/>
      <c r="D19" s="8"/>
      <c r="E19" s="16"/>
      <c r="F19" s="3"/>
      <c r="G19" s="3"/>
      <c r="H19" s="36"/>
      <c r="I19" s="36"/>
      <c r="J19" s="10"/>
      <c r="K19" s="3"/>
    </row>
    <row r="20" spans="1:11" ht="27.6" customHeight="1" x14ac:dyDescent="0.15">
      <c r="A20" s="3"/>
      <c r="B20" s="3"/>
      <c r="C20" s="8"/>
      <c r="D20" s="8"/>
      <c r="E20" s="16"/>
      <c r="F20" s="3"/>
      <c r="G20" s="3"/>
      <c r="H20" s="36"/>
      <c r="I20" s="36"/>
      <c r="J20" s="10"/>
      <c r="K20" s="3"/>
    </row>
    <row r="21" spans="1:11" ht="27.6" customHeight="1" x14ac:dyDescent="0.15">
      <c r="A21" s="3"/>
      <c r="B21" s="3"/>
      <c r="C21" s="8"/>
      <c r="D21" s="8"/>
      <c r="E21" s="16"/>
      <c r="F21" s="3"/>
      <c r="G21" s="3"/>
      <c r="H21" s="36"/>
      <c r="I21" s="36"/>
      <c r="J21" s="10"/>
      <c r="K21" s="3"/>
    </row>
    <row r="22" spans="1:11" ht="28.15" customHeight="1" x14ac:dyDescent="0.15">
      <c r="A22" s="3"/>
      <c r="B22" s="3"/>
      <c r="C22" s="8"/>
      <c r="D22" s="8"/>
      <c r="E22" s="17"/>
      <c r="F22" s="3"/>
      <c r="G22" s="3"/>
      <c r="H22" s="36"/>
      <c r="I22" s="36"/>
      <c r="J22" s="10"/>
      <c r="K22" s="3"/>
    </row>
    <row r="23" spans="1:11" ht="28.15" customHeight="1" x14ac:dyDescent="0.15">
      <c r="A23" s="3"/>
      <c r="B23" s="3"/>
      <c r="C23" s="8"/>
      <c r="D23" s="8"/>
      <c r="E23" s="17"/>
      <c r="F23" s="3"/>
      <c r="G23" s="3"/>
      <c r="H23" s="36"/>
      <c r="I23" s="36"/>
      <c r="J23" s="10"/>
      <c r="K23" s="3"/>
    </row>
    <row r="24" spans="1:11" ht="28.15" customHeight="1" x14ac:dyDescent="0.15">
      <c r="A24" s="3"/>
      <c r="B24" s="3"/>
      <c r="C24" s="8"/>
      <c r="D24" s="8"/>
      <c r="E24" s="17"/>
      <c r="F24" s="3"/>
      <c r="G24" s="3"/>
      <c r="H24" s="36"/>
      <c r="I24" s="36"/>
      <c r="J24" s="10"/>
      <c r="K24" s="3"/>
    </row>
    <row r="25" spans="1:11" ht="28.15" customHeight="1" x14ac:dyDescent="0.15">
      <c r="A25" s="3"/>
      <c r="B25" s="3"/>
      <c r="C25" s="8"/>
      <c r="D25" s="8"/>
      <c r="E25" s="17"/>
      <c r="F25" s="3"/>
      <c r="G25" s="3"/>
      <c r="H25" s="36"/>
      <c r="I25" s="36"/>
      <c r="J25" s="10"/>
      <c r="K25" s="3"/>
    </row>
    <row r="26" spans="1:11" ht="28.15" customHeight="1" x14ac:dyDescent="0.15">
      <c r="A26" s="3"/>
      <c r="B26" s="3"/>
      <c r="C26" s="8"/>
      <c r="D26" s="8"/>
      <c r="E26" s="17"/>
      <c r="F26" s="3"/>
      <c r="G26" s="3"/>
      <c r="H26" s="36"/>
      <c r="I26" s="36"/>
      <c r="J26" s="10"/>
      <c r="K26" s="3"/>
    </row>
    <row r="27" spans="1:11" ht="28.15" customHeight="1" x14ac:dyDescent="0.15">
      <c r="A27" s="3"/>
      <c r="B27" s="3"/>
      <c r="C27" s="8"/>
      <c r="D27" s="8"/>
      <c r="E27" s="17"/>
      <c r="F27" s="3"/>
      <c r="G27" s="3"/>
      <c r="H27" s="36"/>
      <c r="I27" s="36"/>
      <c r="J27" s="10"/>
      <c r="K27" s="3"/>
    </row>
    <row r="28" spans="1:11" ht="28.15" customHeight="1" x14ac:dyDescent="0.15">
      <c r="A28" s="3"/>
      <c r="B28" s="3"/>
      <c r="C28" s="8"/>
      <c r="D28" s="8"/>
      <c r="E28" s="17"/>
      <c r="F28" s="3"/>
      <c r="G28" s="3"/>
      <c r="H28" s="36"/>
      <c r="I28" s="36"/>
      <c r="J28" s="10"/>
      <c r="K28" s="3"/>
    </row>
    <row r="29" spans="1:11" ht="28.15" customHeight="1" x14ac:dyDescent="0.15">
      <c r="A29" s="3"/>
      <c r="B29" s="3"/>
      <c r="C29" s="8"/>
      <c r="D29" s="8"/>
      <c r="E29" s="17"/>
      <c r="F29" s="3"/>
      <c r="G29" s="3"/>
      <c r="H29" s="36"/>
      <c r="I29" s="36"/>
      <c r="J29" s="10"/>
      <c r="K29" s="3"/>
    </row>
    <row r="30" spans="1:11" ht="28.15" customHeight="1" x14ac:dyDescent="0.15">
      <c r="A30" s="3"/>
      <c r="B30" s="3"/>
      <c r="C30" s="8"/>
      <c r="D30" s="8"/>
      <c r="E30" s="17"/>
      <c r="F30" s="3"/>
      <c r="G30" s="3"/>
      <c r="H30" s="36"/>
      <c r="I30" s="36"/>
      <c r="J30" s="10"/>
      <c r="K30" s="3"/>
    </row>
    <row r="31" spans="1:11" ht="28.15" customHeight="1" x14ac:dyDescent="0.15">
      <c r="A31" s="3"/>
      <c r="B31" s="3"/>
      <c r="C31" s="8"/>
      <c r="D31" s="8"/>
      <c r="E31" s="17"/>
      <c r="F31" s="3"/>
      <c r="G31" s="3"/>
      <c r="H31" s="36"/>
      <c r="I31" s="36"/>
      <c r="J31" s="10"/>
      <c r="K31" s="3"/>
    </row>
    <row r="32" spans="1:11" ht="28.15" customHeight="1" x14ac:dyDescent="0.15">
      <c r="A32" s="3"/>
      <c r="B32" s="3"/>
      <c r="C32" s="8"/>
      <c r="D32" s="8"/>
      <c r="E32" s="17"/>
      <c r="F32" s="3"/>
      <c r="G32" s="3"/>
      <c r="H32" s="36"/>
      <c r="I32" s="36"/>
      <c r="J32" s="10"/>
      <c r="K32" s="3"/>
    </row>
    <row r="33" spans="1:11" ht="28.15" customHeight="1" x14ac:dyDescent="0.15">
      <c r="A33" s="3"/>
      <c r="B33" s="3"/>
      <c r="C33" s="8"/>
      <c r="D33" s="8"/>
      <c r="E33" s="17"/>
      <c r="F33" s="3"/>
      <c r="G33" s="3"/>
      <c r="H33" s="36"/>
      <c r="I33" s="36"/>
      <c r="J33" s="10"/>
      <c r="K33" s="3"/>
    </row>
    <row r="34" spans="1:11" ht="28.15" customHeight="1" x14ac:dyDescent="0.15">
      <c r="A34" s="3"/>
      <c r="B34" s="3"/>
      <c r="C34" s="8"/>
      <c r="D34" s="8"/>
      <c r="E34" s="17"/>
      <c r="F34" s="3"/>
      <c r="G34" s="3"/>
      <c r="H34" s="36"/>
      <c r="I34" s="36"/>
      <c r="J34" s="10"/>
      <c r="K34" s="3"/>
    </row>
    <row r="35" spans="1:11" ht="20.100000000000001" customHeight="1" x14ac:dyDescent="0.15"/>
    <row r="36" spans="1:11" ht="20.100000000000001" customHeight="1" x14ac:dyDescent="0.15"/>
  </sheetData>
  <sheetProtection selectLockedCells="1" selectUnlockedCells="1"/>
  <mergeCells count="30">
    <mergeCell ref="H31:I31"/>
    <mergeCell ref="H32:I32"/>
    <mergeCell ref="H33:I33"/>
    <mergeCell ref="H34:I34"/>
    <mergeCell ref="H26:I26"/>
    <mergeCell ref="H27:I27"/>
    <mergeCell ref="H28:I28"/>
    <mergeCell ref="H29:I29"/>
    <mergeCell ref="H30:I30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H11:I11"/>
    <mergeCell ref="H12:I12"/>
    <mergeCell ref="H13:I13"/>
    <mergeCell ref="H14:I14"/>
    <mergeCell ref="H15:I15"/>
    <mergeCell ref="A3:L4"/>
    <mergeCell ref="H8:I8"/>
    <mergeCell ref="H9:I9"/>
    <mergeCell ref="H10:I10"/>
    <mergeCell ref="I5:I6"/>
    <mergeCell ref="J5:K6"/>
  </mergeCells>
  <phoneticPr fontId="7"/>
  <dataValidations count="2">
    <dataValidation type="list" operator="equal" showErrorMessage="1" sqref="E9:E21">
      <formula1>"測量,建築関係建設コンサルタント,土木関係建設コンサルタント,地質調査,補償関係建設コンサルタント"</formula1>
      <formula2>0</formula2>
    </dataValidation>
    <dataValidation type="list" operator="equal" showErrorMessage="1" sqref="B9:B21">
      <formula1>"一般競争,随意契約"</formula1>
      <formula2>0</formula2>
    </dataValidation>
  </dataValidations>
  <printOptions horizontalCentered="1"/>
  <pageMargins left="0.59055118110236227" right="0.59055118110236227" top="0.9055118110236221" bottom="0.9055118110236221" header="0.78740157480314965" footer="0.78740157480314965"/>
  <pageSetup paperSize="9" scale="76" firstPageNumber="0" fitToHeight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31"/>
  </sheetPr>
  <dimension ref="A1:K36"/>
  <sheetViews>
    <sheetView showZeros="0" zoomScale="90" zoomScaleNormal="90" zoomScaleSheetLayoutView="85" workbookViewId="0">
      <selection activeCell="K15" sqref="K15"/>
    </sheetView>
  </sheetViews>
  <sheetFormatPr defaultColWidth="11.625" defaultRowHeight="13.5" x14ac:dyDescent="0.15"/>
  <cols>
    <col min="1" max="1" width="4.875" style="1" customWidth="1"/>
    <col min="2" max="2" width="10.375" style="1" customWidth="1"/>
    <col min="3" max="3" width="31.875" style="1" customWidth="1"/>
    <col min="4" max="4" width="20.375" style="1" customWidth="1"/>
    <col min="5" max="5" width="10.375" style="1" customWidth="1"/>
    <col min="6" max="6" width="10.625" style="1" customWidth="1"/>
    <col min="7" max="8" width="16" style="1" customWidth="1"/>
    <col min="9" max="10" width="14.875" style="1" customWidth="1"/>
    <col min="11" max="11" width="12.875" style="1" customWidth="1"/>
    <col min="12" max="16384" width="11.625" style="1"/>
  </cols>
  <sheetData>
    <row r="1" spans="1:11" ht="19.350000000000001" customHeight="1" x14ac:dyDescent="0.15">
      <c r="A1" s="1" t="s">
        <v>29</v>
      </c>
    </row>
    <row r="2" spans="1:11" ht="19.350000000000001" customHeight="1" x14ac:dyDescent="0.15"/>
    <row r="3" spans="1:11" ht="19.350000000000001" customHeight="1" x14ac:dyDescent="0.15">
      <c r="A3" s="37" t="str">
        <f>CONCATENATE(参照値!$C$2,"物品発注予定（変更分）")</f>
        <v>令和７年度物品発注予定（変更分）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9.350000000000001" customHeight="1" x14ac:dyDescent="0.15">
      <c r="H5" s="43" t="s">
        <v>0</v>
      </c>
      <c r="I5" s="39" t="str">
        <f>参照値!C4</f>
        <v>令和７年１２月公表</v>
      </c>
      <c r="J5" s="40"/>
    </row>
    <row r="6" spans="1:11" ht="19.350000000000001" customHeight="1" x14ac:dyDescent="0.15">
      <c r="H6" s="43"/>
      <c r="I6" s="41"/>
      <c r="J6" s="42"/>
    </row>
    <row r="7" spans="1:11" ht="19.350000000000001" customHeight="1" x14ac:dyDescent="0.15"/>
    <row r="8" spans="1:11" s="2" customFormat="1" ht="27.6" customHeight="1" x14ac:dyDescent="0.15">
      <c r="A8" s="18" t="s">
        <v>1</v>
      </c>
      <c r="B8" s="19" t="s">
        <v>2</v>
      </c>
      <c r="C8" s="18" t="s">
        <v>11</v>
      </c>
      <c r="D8" s="18" t="s">
        <v>12</v>
      </c>
      <c r="E8" s="19" t="s">
        <v>6</v>
      </c>
      <c r="F8" s="19" t="s">
        <v>21</v>
      </c>
      <c r="G8" s="45" t="s">
        <v>16</v>
      </c>
      <c r="H8" s="45"/>
      <c r="I8" s="20" t="s">
        <v>27</v>
      </c>
      <c r="J8" s="18" t="s">
        <v>9</v>
      </c>
    </row>
    <row r="9" spans="1:11" ht="27.6" customHeight="1" x14ac:dyDescent="0.15">
      <c r="A9" s="28">
        <v>1</v>
      </c>
      <c r="B9" s="28" t="s">
        <v>17</v>
      </c>
      <c r="C9" s="17" t="s">
        <v>77</v>
      </c>
      <c r="D9" s="8" t="s">
        <v>78</v>
      </c>
      <c r="E9" s="28" t="s">
        <v>79</v>
      </c>
      <c r="F9" s="28" t="s">
        <v>80</v>
      </c>
      <c r="G9" s="36" t="s">
        <v>81</v>
      </c>
      <c r="H9" s="36"/>
      <c r="I9" s="32" t="s">
        <v>82</v>
      </c>
      <c r="J9" s="28" t="s">
        <v>83</v>
      </c>
    </row>
    <row r="10" spans="1:11" ht="27.6" customHeight="1" x14ac:dyDescent="0.15">
      <c r="A10" s="3"/>
      <c r="B10" s="3"/>
      <c r="C10" s="8"/>
      <c r="D10" s="8"/>
      <c r="E10" s="3"/>
      <c r="F10" s="3"/>
      <c r="G10" s="36"/>
      <c r="H10" s="36"/>
      <c r="I10" s="10"/>
      <c r="J10" s="3"/>
    </row>
    <row r="11" spans="1:11" ht="27.6" customHeight="1" x14ac:dyDescent="0.15">
      <c r="A11" s="3"/>
      <c r="B11" s="3"/>
      <c r="C11" s="8"/>
      <c r="D11" s="8"/>
      <c r="E11" s="3"/>
      <c r="F11" s="3"/>
      <c r="G11" s="36"/>
      <c r="H11" s="36"/>
      <c r="I11" s="10"/>
      <c r="J11" s="3"/>
    </row>
    <row r="12" spans="1:11" ht="27.6" customHeight="1" x14ac:dyDescent="0.15">
      <c r="A12" s="3"/>
      <c r="B12" s="3"/>
      <c r="C12" s="8"/>
      <c r="D12" s="8"/>
      <c r="E12" s="3"/>
      <c r="F12" s="3"/>
      <c r="G12" s="36"/>
      <c r="H12" s="36"/>
      <c r="I12" s="10"/>
      <c r="J12" s="3"/>
    </row>
    <row r="13" spans="1:11" ht="27.6" customHeight="1" x14ac:dyDescent="0.15">
      <c r="A13" s="3"/>
      <c r="B13" s="3"/>
      <c r="C13" s="8"/>
      <c r="D13" s="8"/>
      <c r="E13" s="3"/>
      <c r="F13" s="3"/>
      <c r="G13" s="36"/>
      <c r="H13" s="36"/>
      <c r="I13" s="10"/>
      <c r="J13" s="3"/>
    </row>
    <row r="14" spans="1:11" ht="27.6" customHeight="1" x14ac:dyDescent="0.15">
      <c r="A14" s="3"/>
      <c r="B14" s="3"/>
      <c r="C14" s="8"/>
      <c r="D14" s="8"/>
      <c r="E14" s="3"/>
      <c r="F14" s="3"/>
      <c r="G14" s="36"/>
      <c r="H14" s="36"/>
      <c r="I14" s="10"/>
      <c r="J14" s="3"/>
    </row>
    <row r="15" spans="1:11" ht="27.6" customHeight="1" x14ac:dyDescent="0.15">
      <c r="A15" s="3"/>
      <c r="B15" s="3"/>
      <c r="C15" s="8"/>
      <c r="D15" s="8"/>
      <c r="E15" s="3"/>
      <c r="F15" s="3"/>
      <c r="G15" s="36"/>
      <c r="H15" s="36"/>
      <c r="I15" s="10"/>
      <c r="J15" s="3"/>
    </row>
    <row r="16" spans="1:11" ht="27.6" customHeight="1" x14ac:dyDescent="0.15">
      <c r="A16" s="3"/>
      <c r="B16" s="3"/>
      <c r="C16" s="8"/>
      <c r="D16" s="8"/>
      <c r="E16" s="3"/>
      <c r="F16" s="3"/>
      <c r="G16" s="36"/>
      <c r="H16" s="36"/>
      <c r="I16" s="10"/>
      <c r="J16" s="3"/>
    </row>
    <row r="17" spans="1:10" ht="27.6" customHeight="1" x14ac:dyDescent="0.15">
      <c r="A17" s="3"/>
      <c r="B17" s="3"/>
      <c r="C17" s="8"/>
      <c r="D17" s="8"/>
      <c r="E17" s="3"/>
      <c r="F17" s="3"/>
      <c r="G17" s="36"/>
      <c r="H17" s="36"/>
      <c r="I17" s="10"/>
      <c r="J17" s="3"/>
    </row>
    <row r="18" spans="1:10" ht="27.6" customHeight="1" x14ac:dyDescent="0.15">
      <c r="A18" s="3"/>
      <c r="B18" s="3"/>
      <c r="C18" s="8"/>
      <c r="D18" s="8"/>
      <c r="E18" s="3"/>
      <c r="F18" s="3"/>
      <c r="G18" s="36"/>
      <c r="H18" s="36"/>
      <c r="I18" s="10"/>
      <c r="J18" s="3"/>
    </row>
    <row r="19" spans="1:10" ht="27.6" customHeight="1" x14ac:dyDescent="0.15">
      <c r="A19" s="3"/>
      <c r="B19" s="3"/>
      <c r="C19" s="8"/>
      <c r="D19" s="8"/>
      <c r="E19" s="3"/>
      <c r="F19" s="3"/>
      <c r="G19" s="36"/>
      <c r="H19" s="36"/>
      <c r="I19" s="10"/>
      <c r="J19" s="3"/>
    </row>
    <row r="20" spans="1:10" ht="27.6" customHeight="1" x14ac:dyDescent="0.15">
      <c r="A20" s="3"/>
      <c r="B20" s="3"/>
      <c r="C20" s="8"/>
      <c r="D20" s="8"/>
      <c r="E20" s="3"/>
      <c r="F20" s="3"/>
      <c r="G20" s="36"/>
      <c r="H20" s="36"/>
      <c r="I20" s="10"/>
      <c r="J20" s="3"/>
    </row>
    <row r="21" spans="1:10" ht="27.6" customHeight="1" x14ac:dyDescent="0.15">
      <c r="A21" s="3"/>
      <c r="B21" s="3"/>
      <c r="C21" s="8"/>
      <c r="D21" s="8"/>
      <c r="E21" s="3"/>
      <c r="F21" s="3"/>
      <c r="G21" s="36"/>
      <c r="H21" s="36"/>
      <c r="I21" s="10"/>
      <c r="J21" s="3"/>
    </row>
    <row r="22" spans="1:10" ht="28.15" customHeight="1" x14ac:dyDescent="0.15">
      <c r="A22" s="3"/>
      <c r="B22" s="3"/>
      <c r="C22" s="8"/>
      <c r="D22" s="8"/>
      <c r="E22" s="3"/>
      <c r="F22" s="3"/>
      <c r="G22" s="36"/>
      <c r="H22" s="36"/>
      <c r="I22" s="10"/>
      <c r="J22" s="3"/>
    </row>
    <row r="23" spans="1:10" ht="28.15" customHeight="1" x14ac:dyDescent="0.15">
      <c r="A23" s="3"/>
      <c r="B23" s="3"/>
      <c r="C23" s="8"/>
      <c r="D23" s="8"/>
      <c r="E23" s="3"/>
      <c r="F23" s="3"/>
      <c r="G23" s="36"/>
      <c r="H23" s="36"/>
      <c r="I23" s="10"/>
      <c r="J23" s="3"/>
    </row>
    <row r="24" spans="1:10" ht="28.15" customHeight="1" x14ac:dyDescent="0.15">
      <c r="A24" s="3"/>
      <c r="B24" s="3"/>
      <c r="C24" s="8"/>
      <c r="D24" s="8"/>
      <c r="E24" s="3"/>
      <c r="F24" s="3"/>
      <c r="G24" s="36"/>
      <c r="H24" s="36"/>
      <c r="I24" s="10"/>
      <c r="J24" s="3"/>
    </row>
    <row r="25" spans="1:10" ht="28.15" customHeight="1" x14ac:dyDescent="0.15">
      <c r="A25" s="3"/>
      <c r="B25" s="3"/>
      <c r="C25" s="8"/>
      <c r="D25" s="8"/>
      <c r="E25" s="3"/>
      <c r="F25" s="3"/>
      <c r="G25" s="36"/>
      <c r="H25" s="36"/>
      <c r="I25" s="10"/>
      <c r="J25" s="3"/>
    </row>
    <row r="26" spans="1:10" ht="28.15" customHeight="1" x14ac:dyDescent="0.15">
      <c r="A26" s="3"/>
      <c r="B26" s="3"/>
      <c r="C26" s="8"/>
      <c r="D26" s="8"/>
      <c r="E26" s="3"/>
      <c r="F26" s="3"/>
      <c r="G26" s="36"/>
      <c r="H26" s="36"/>
      <c r="I26" s="10"/>
      <c r="J26" s="3"/>
    </row>
    <row r="27" spans="1:10" ht="28.15" customHeight="1" x14ac:dyDescent="0.15">
      <c r="A27" s="3"/>
      <c r="B27" s="3"/>
      <c r="C27" s="8"/>
      <c r="D27" s="8"/>
      <c r="E27" s="3"/>
      <c r="F27" s="3"/>
      <c r="G27" s="36"/>
      <c r="H27" s="36"/>
      <c r="I27" s="10"/>
      <c r="J27" s="3"/>
    </row>
    <row r="28" spans="1:10" ht="28.15" customHeight="1" x14ac:dyDescent="0.15">
      <c r="A28" s="3"/>
      <c r="B28" s="3"/>
      <c r="C28" s="8"/>
      <c r="D28" s="8"/>
      <c r="E28" s="3"/>
      <c r="F28" s="3"/>
      <c r="G28" s="36"/>
      <c r="H28" s="36"/>
      <c r="I28" s="10"/>
      <c r="J28" s="3"/>
    </row>
    <row r="29" spans="1:10" ht="28.15" customHeight="1" x14ac:dyDescent="0.15">
      <c r="A29" s="3"/>
      <c r="B29" s="3"/>
      <c r="C29" s="8"/>
      <c r="D29" s="8"/>
      <c r="E29" s="3"/>
      <c r="F29" s="3"/>
      <c r="G29" s="36"/>
      <c r="H29" s="36"/>
      <c r="I29" s="10"/>
      <c r="J29" s="3"/>
    </row>
    <row r="30" spans="1:10" ht="28.15" customHeight="1" x14ac:dyDescent="0.15">
      <c r="A30" s="3"/>
      <c r="B30" s="3"/>
      <c r="C30" s="8"/>
      <c r="D30" s="8"/>
      <c r="E30" s="3"/>
      <c r="F30" s="3"/>
      <c r="G30" s="36"/>
      <c r="H30" s="36"/>
      <c r="I30" s="10"/>
      <c r="J30" s="3"/>
    </row>
    <row r="31" spans="1:10" ht="28.15" customHeight="1" x14ac:dyDescent="0.15">
      <c r="A31" s="3"/>
      <c r="B31" s="3"/>
      <c r="C31" s="8"/>
      <c r="D31" s="8"/>
      <c r="E31" s="3"/>
      <c r="F31" s="3"/>
      <c r="G31" s="36"/>
      <c r="H31" s="36"/>
      <c r="I31" s="10"/>
      <c r="J31" s="3"/>
    </row>
    <row r="32" spans="1:10" ht="28.15" customHeight="1" x14ac:dyDescent="0.15">
      <c r="A32" s="3"/>
      <c r="B32" s="3"/>
      <c r="C32" s="8"/>
      <c r="D32" s="8"/>
      <c r="E32" s="3"/>
      <c r="F32" s="3"/>
      <c r="G32" s="36"/>
      <c r="H32" s="36"/>
      <c r="I32" s="10"/>
      <c r="J32" s="3"/>
    </row>
    <row r="33" spans="1:10" ht="28.15" customHeight="1" x14ac:dyDescent="0.15">
      <c r="A33" s="3"/>
      <c r="B33" s="3"/>
      <c r="C33" s="8"/>
      <c r="D33" s="8"/>
      <c r="E33" s="3"/>
      <c r="F33" s="3"/>
      <c r="G33" s="36"/>
      <c r="H33" s="36"/>
      <c r="I33" s="10"/>
      <c r="J33" s="3"/>
    </row>
    <row r="34" spans="1:10" ht="28.15" customHeight="1" x14ac:dyDescent="0.15">
      <c r="A34" s="3"/>
      <c r="B34" s="3"/>
      <c r="C34" s="8"/>
      <c r="D34" s="8"/>
      <c r="E34" s="3"/>
      <c r="F34" s="3"/>
      <c r="G34" s="36"/>
      <c r="H34" s="36"/>
      <c r="I34" s="10"/>
      <c r="J34" s="3"/>
    </row>
    <row r="35" spans="1:10" ht="20.100000000000001" customHeight="1" x14ac:dyDescent="0.15"/>
    <row r="36" spans="1:10" ht="20.100000000000001" customHeight="1" x14ac:dyDescent="0.15"/>
  </sheetData>
  <sheetProtection selectLockedCells="1" selectUnlockedCells="1"/>
  <mergeCells count="30">
    <mergeCell ref="G31:H31"/>
    <mergeCell ref="G32:H32"/>
    <mergeCell ref="G33:H33"/>
    <mergeCell ref="G34:H34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A3:K4"/>
    <mergeCell ref="G8:H8"/>
    <mergeCell ref="G9:H9"/>
    <mergeCell ref="G10:H10"/>
    <mergeCell ref="H5:H6"/>
    <mergeCell ref="I5:J6"/>
  </mergeCells>
  <phoneticPr fontId="7"/>
  <dataValidations count="1">
    <dataValidation type="list" operator="equal" showErrorMessage="1" sqref="B9:B21">
      <formula1>"一般競争,指名競争,随意契約"</formula1>
      <formula2>0</formula2>
    </dataValidation>
  </dataValidations>
  <printOptions horizontalCentered="1"/>
  <pageMargins left="0.59055118110236227" right="0.59055118110236227" top="0.9055118110236221" bottom="0.9055118110236221" header="0.78740157480314965" footer="0.78740157480314965"/>
  <pageSetup paperSize="9" scale="77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4"/>
    <pageSetUpPr fitToPage="1"/>
  </sheetPr>
  <dimension ref="A1:K36"/>
  <sheetViews>
    <sheetView showZeros="0" tabSelected="1" zoomScale="85" zoomScaleNormal="85" zoomScaleSheetLayoutView="85" workbookViewId="0">
      <selection activeCell="L11" sqref="L11"/>
    </sheetView>
  </sheetViews>
  <sheetFormatPr defaultColWidth="11.625" defaultRowHeight="13.5" x14ac:dyDescent="0.15"/>
  <cols>
    <col min="1" max="1" width="4.75" style="1" customWidth="1"/>
    <col min="2" max="2" width="10.5" style="1" customWidth="1"/>
    <col min="3" max="3" width="31.875" style="1" customWidth="1"/>
    <col min="4" max="4" width="20.375" style="1" customWidth="1"/>
    <col min="5" max="5" width="10.375" style="1" customWidth="1"/>
    <col min="6" max="6" width="10" style="1" customWidth="1"/>
    <col min="7" max="8" width="15.875" style="1" customWidth="1"/>
    <col min="9" max="10" width="14.875" style="1" customWidth="1"/>
    <col min="11" max="11" width="12.875" style="1" customWidth="1"/>
    <col min="12" max="16384" width="11.625" style="1"/>
  </cols>
  <sheetData>
    <row r="1" spans="1:11" ht="19.350000000000001" customHeight="1" x14ac:dyDescent="0.15">
      <c r="A1" s="1" t="s">
        <v>28</v>
      </c>
    </row>
    <row r="2" spans="1:11" ht="19.350000000000001" customHeight="1" x14ac:dyDescent="0.15"/>
    <row r="3" spans="1:11" ht="19.350000000000001" customHeight="1" x14ac:dyDescent="0.15">
      <c r="A3" s="37" t="str">
        <f>CONCATENATE(参照値!$C$2,"委託発注予定（変更分）")</f>
        <v>令和７年度委託発注予定（変更分）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9.350000000000001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19.350000000000001" customHeight="1" x14ac:dyDescent="0.15">
      <c r="H5" s="43" t="s">
        <v>0</v>
      </c>
      <c r="I5" s="39" t="str">
        <f>参照値!C4</f>
        <v>令和７年１２月公表</v>
      </c>
      <c r="J5" s="40"/>
    </row>
    <row r="6" spans="1:11" ht="19.350000000000001" customHeight="1" x14ac:dyDescent="0.15">
      <c r="H6" s="43"/>
      <c r="I6" s="41"/>
      <c r="J6" s="42"/>
    </row>
    <row r="7" spans="1:11" ht="19.350000000000001" customHeight="1" x14ac:dyDescent="0.15"/>
    <row r="8" spans="1:11" s="2" customFormat="1" ht="27.6" customHeight="1" x14ac:dyDescent="0.15">
      <c r="A8" s="21" t="s">
        <v>1</v>
      </c>
      <c r="B8" s="22" t="s">
        <v>2</v>
      </c>
      <c r="C8" s="21" t="s">
        <v>11</v>
      </c>
      <c r="D8" s="21" t="s">
        <v>12</v>
      </c>
      <c r="E8" s="22" t="s">
        <v>6</v>
      </c>
      <c r="F8" s="21" t="s">
        <v>14</v>
      </c>
      <c r="G8" s="46" t="s">
        <v>15</v>
      </c>
      <c r="H8" s="46"/>
      <c r="I8" s="23" t="s">
        <v>25</v>
      </c>
      <c r="J8" s="21" t="s">
        <v>9</v>
      </c>
    </row>
    <row r="9" spans="1:11" ht="27.6" customHeight="1" x14ac:dyDescent="0.15">
      <c r="A9" s="3"/>
      <c r="B9" s="3"/>
      <c r="C9" s="8"/>
      <c r="D9" s="8"/>
      <c r="E9" s="3"/>
      <c r="F9" s="3"/>
      <c r="G9" s="36"/>
      <c r="H9" s="36"/>
      <c r="I9" s="10"/>
      <c r="J9" s="3"/>
    </row>
    <row r="10" spans="1:11" ht="27.6" customHeight="1" x14ac:dyDescent="0.15">
      <c r="A10" s="3"/>
      <c r="B10" s="3"/>
      <c r="C10" s="8"/>
      <c r="D10" s="8"/>
      <c r="E10" s="3"/>
      <c r="F10" s="3"/>
      <c r="G10" s="36"/>
      <c r="H10" s="36"/>
      <c r="I10" s="10"/>
      <c r="J10" s="3"/>
    </row>
    <row r="11" spans="1:11" ht="27.6" customHeight="1" x14ac:dyDescent="0.15">
      <c r="A11" s="3"/>
      <c r="B11" s="3"/>
      <c r="C11" s="8"/>
      <c r="D11" s="8"/>
      <c r="E11" s="3"/>
      <c r="F11" s="3"/>
      <c r="G11" s="36"/>
      <c r="H11" s="36"/>
      <c r="I11" s="10"/>
      <c r="J11" s="3"/>
    </row>
    <row r="12" spans="1:11" ht="27.6" customHeight="1" x14ac:dyDescent="0.15">
      <c r="A12" s="3"/>
      <c r="B12" s="3"/>
      <c r="C12" s="8"/>
      <c r="D12" s="8"/>
      <c r="E12" s="3"/>
      <c r="F12" s="3"/>
      <c r="G12" s="36"/>
      <c r="H12" s="36"/>
      <c r="I12" s="10"/>
      <c r="J12" s="3"/>
    </row>
    <row r="13" spans="1:11" ht="27.6" customHeight="1" x14ac:dyDescent="0.15">
      <c r="A13" s="3"/>
      <c r="B13" s="3"/>
      <c r="C13" s="8"/>
      <c r="D13" s="8"/>
      <c r="E13" s="3"/>
      <c r="F13" s="3"/>
      <c r="G13" s="36"/>
      <c r="H13" s="36"/>
      <c r="I13" s="10"/>
      <c r="J13" s="3"/>
    </row>
    <row r="14" spans="1:11" ht="27.6" customHeight="1" x14ac:dyDescent="0.15">
      <c r="A14" s="3"/>
      <c r="B14" s="3"/>
      <c r="C14" s="8"/>
      <c r="D14" s="8"/>
      <c r="E14" s="3"/>
      <c r="F14" s="3"/>
      <c r="G14" s="36"/>
      <c r="H14" s="36"/>
      <c r="I14" s="10"/>
      <c r="J14" s="3"/>
    </row>
    <row r="15" spans="1:11" ht="27.6" customHeight="1" x14ac:dyDescent="0.15">
      <c r="A15" s="3"/>
      <c r="B15" s="3"/>
      <c r="C15" s="8"/>
      <c r="D15" s="8"/>
      <c r="E15" s="3"/>
      <c r="F15" s="3"/>
      <c r="G15" s="36"/>
      <c r="H15" s="36"/>
      <c r="I15" s="10"/>
      <c r="J15" s="3"/>
    </row>
    <row r="16" spans="1:11" ht="27.6" customHeight="1" x14ac:dyDescent="0.15">
      <c r="A16" s="3"/>
      <c r="B16" s="3"/>
      <c r="C16" s="8"/>
      <c r="D16" s="8"/>
      <c r="E16" s="3"/>
      <c r="F16" s="3"/>
      <c r="G16" s="36"/>
      <c r="H16" s="36"/>
      <c r="I16" s="10"/>
      <c r="J16" s="3"/>
    </row>
    <row r="17" spans="1:10" ht="27.6" customHeight="1" x14ac:dyDescent="0.15">
      <c r="A17" s="3"/>
      <c r="B17" s="3"/>
      <c r="C17" s="8"/>
      <c r="D17" s="8"/>
      <c r="E17" s="3"/>
      <c r="F17" s="3"/>
      <c r="G17" s="36"/>
      <c r="H17" s="36"/>
      <c r="I17" s="10"/>
      <c r="J17" s="3"/>
    </row>
    <row r="18" spans="1:10" ht="27.6" customHeight="1" x14ac:dyDescent="0.15">
      <c r="A18" s="3"/>
      <c r="B18" s="3"/>
      <c r="C18" s="8"/>
      <c r="D18" s="8"/>
      <c r="E18" s="3"/>
      <c r="F18" s="3"/>
      <c r="G18" s="36"/>
      <c r="H18" s="36"/>
      <c r="I18" s="10"/>
      <c r="J18" s="3"/>
    </row>
    <row r="19" spans="1:10" ht="27.6" customHeight="1" x14ac:dyDescent="0.15">
      <c r="A19" s="3"/>
      <c r="B19" s="3"/>
      <c r="C19" s="8"/>
      <c r="D19" s="8"/>
      <c r="E19" s="3"/>
      <c r="F19" s="3"/>
      <c r="G19" s="36"/>
      <c r="H19" s="36"/>
      <c r="I19" s="10"/>
      <c r="J19" s="3"/>
    </row>
    <row r="20" spans="1:10" ht="27.6" customHeight="1" x14ac:dyDescent="0.15">
      <c r="A20" s="3"/>
      <c r="B20" s="3"/>
      <c r="C20" s="8"/>
      <c r="D20" s="8"/>
      <c r="E20" s="3"/>
      <c r="F20" s="3"/>
      <c r="G20" s="36"/>
      <c r="H20" s="36"/>
      <c r="I20" s="10"/>
      <c r="J20" s="3"/>
    </row>
    <row r="21" spans="1:10" ht="27.6" customHeight="1" x14ac:dyDescent="0.15">
      <c r="A21" s="3"/>
      <c r="B21" s="3"/>
      <c r="C21" s="8"/>
      <c r="D21" s="8"/>
      <c r="E21" s="3"/>
      <c r="F21" s="3"/>
      <c r="G21" s="36"/>
      <c r="H21" s="36"/>
      <c r="I21" s="10"/>
      <c r="J21" s="3"/>
    </row>
    <row r="22" spans="1:10" ht="28.15" customHeight="1" x14ac:dyDescent="0.15">
      <c r="A22" s="3"/>
      <c r="B22" s="3"/>
      <c r="C22" s="8"/>
      <c r="D22" s="8"/>
      <c r="E22" s="3"/>
      <c r="F22" s="3"/>
      <c r="G22" s="36"/>
      <c r="H22" s="36"/>
      <c r="I22" s="10"/>
      <c r="J22" s="3"/>
    </row>
    <row r="23" spans="1:10" ht="28.15" customHeight="1" x14ac:dyDescent="0.15">
      <c r="A23" s="3"/>
      <c r="B23" s="3"/>
      <c r="C23" s="8"/>
      <c r="D23" s="8"/>
      <c r="E23" s="3"/>
      <c r="F23" s="3"/>
      <c r="G23" s="36"/>
      <c r="H23" s="36"/>
      <c r="I23" s="10"/>
      <c r="J23" s="3"/>
    </row>
    <row r="24" spans="1:10" ht="28.15" customHeight="1" x14ac:dyDescent="0.15">
      <c r="A24" s="3"/>
      <c r="B24" s="3"/>
      <c r="C24" s="8"/>
      <c r="D24" s="8"/>
      <c r="E24" s="3"/>
      <c r="F24" s="3"/>
      <c r="G24" s="36"/>
      <c r="H24" s="36"/>
      <c r="I24" s="10"/>
      <c r="J24" s="3"/>
    </row>
    <row r="25" spans="1:10" ht="28.15" customHeight="1" x14ac:dyDescent="0.15">
      <c r="A25" s="3"/>
      <c r="B25" s="3"/>
      <c r="C25" s="8"/>
      <c r="D25" s="8"/>
      <c r="E25" s="3"/>
      <c r="F25" s="3"/>
      <c r="G25" s="36"/>
      <c r="H25" s="36"/>
      <c r="I25" s="10"/>
      <c r="J25" s="3"/>
    </row>
    <row r="26" spans="1:10" ht="28.15" customHeight="1" x14ac:dyDescent="0.15">
      <c r="A26" s="3"/>
      <c r="B26" s="3"/>
      <c r="C26" s="8"/>
      <c r="D26" s="8"/>
      <c r="E26" s="3"/>
      <c r="F26" s="3"/>
      <c r="G26" s="36"/>
      <c r="H26" s="36"/>
      <c r="I26" s="10"/>
      <c r="J26" s="3"/>
    </row>
    <row r="27" spans="1:10" ht="28.15" customHeight="1" x14ac:dyDescent="0.15">
      <c r="A27" s="3"/>
      <c r="B27" s="3"/>
      <c r="C27" s="8"/>
      <c r="D27" s="8"/>
      <c r="E27" s="3"/>
      <c r="F27" s="3"/>
      <c r="G27" s="36"/>
      <c r="H27" s="36"/>
      <c r="I27" s="10"/>
      <c r="J27" s="3"/>
    </row>
    <row r="28" spans="1:10" ht="28.15" customHeight="1" x14ac:dyDescent="0.15">
      <c r="A28" s="3"/>
      <c r="B28" s="3"/>
      <c r="C28" s="8"/>
      <c r="D28" s="8"/>
      <c r="E28" s="3"/>
      <c r="F28" s="3"/>
      <c r="G28" s="36"/>
      <c r="H28" s="36"/>
      <c r="I28" s="10"/>
      <c r="J28" s="3"/>
    </row>
    <row r="29" spans="1:10" ht="28.15" customHeight="1" x14ac:dyDescent="0.15">
      <c r="A29" s="3"/>
      <c r="B29" s="3"/>
      <c r="C29" s="8"/>
      <c r="D29" s="8"/>
      <c r="E29" s="3"/>
      <c r="F29" s="3"/>
      <c r="G29" s="36"/>
      <c r="H29" s="36"/>
      <c r="I29" s="10"/>
      <c r="J29" s="3"/>
    </row>
    <row r="30" spans="1:10" ht="28.15" customHeight="1" x14ac:dyDescent="0.15">
      <c r="A30" s="3"/>
      <c r="B30" s="3"/>
      <c r="C30" s="8"/>
      <c r="D30" s="8"/>
      <c r="E30" s="3"/>
      <c r="F30" s="3"/>
      <c r="G30" s="36"/>
      <c r="H30" s="36"/>
      <c r="I30" s="10"/>
      <c r="J30" s="3"/>
    </row>
    <row r="31" spans="1:10" ht="28.15" customHeight="1" x14ac:dyDescent="0.15">
      <c r="A31" s="3"/>
      <c r="B31" s="3"/>
      <c r="C31" s="8"/>
      <c r="D31" s="8"/>
      <c r="E31" s="3"/>
      <c r="F31" s="3"/>
      <c r="G31" s="36"/>
      <c r="H31" s="36"/>
      <c r="I31" s="10"/>
      <c r="J31" s="3"/>
    </row>
    <row r="32" spans="1:10" ht="28.15" customHeight="1" x14ac:dyDescent="0.15">
      <c r="A32" s="3"/>
      <c r="B32" s="3"/>
      <c r="C32" s="8"/>
      <c r="D32" s="8"/>
      <c r="E32" s="3"/>
      <c r="F32" s="3"/>
      <c r="G32" s="36"/>
      <c r="H32" s="36"/>
      <c r="I32" s="10"/>
      <c r="J32" s="3"/>
    </row>
    <row r="33" spans="1:10" ht="28.15" customHeight="1" x14ac:dyDescent="0.15">
      <c r="A33" s="3"/>
      <c r="B33" s="3"/>
      <c r="C33" s="8"/>
      <c r="D33" s="8"/>
      <c r="E33" s="3"/>
      <c r="F33" s="3"/>
      <c r="G33" s="36"/>
      <c r="H33" s="36"/>
      <c r="I33" s="10"/>
      <c r="J33" s="3"/>
    </row>
    <row r="34" spans="1:10" ht="28.15" customHeight="1" x14ac:dyDescent="0.15">
      <c r="A34" s="3"/>
      <c r="B34" s="3"/>
      <c r="C34" s="8"/>
      <c r="D34" s="8"/>
      <c r="E34" s="3"/>
      <c r="F34" s="3"/>
      <c r="G34" s="36"/>
      <c r="H34" s="36"/>
      <c r="I34" s="10"/>
      <c r="J34" s="3"/>
    </row>
    <row r="35" spans="1:10" ht="20.100000000000001" customHeight="1" x14ac:dyDescent="0.15"/>
    <row r="36" spans="1:10" ht="20.100000000000001" customHeight="1" x14ac:dyDescent="0.15"/>
  </sheetData>
  <sheetProtection selectLockedCells="1" selectUnlockedCells="1"/>
  <mergeCells count="30">
    <mergeCell ref="G31:H31"/>
    <mergeCell ref="G32:H32"/>
    <mergeCell ref="G33:H33"/>
    <mergeCell ref="G34:H34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A3:K4"/>
    <mergeCell ref="G8:H8"/>
    <mergeCell ref="G9:H9"/>
    <mergeCell ref="G10:H10"/>
    <mergeCell ref="H5:H6"/>
    <mergeCell ref="I5:J6"/>
  </mergeCells>
  <phoneticPr fontId="7"/>
  <dataValidations count="1">
    <dataValidation type="list" operator="equal" showErrorMessage="1" sqref="B9:B21">
      <formula1>"一般競争,指名競争,随意契約"</formula1>
      <formula2>0</formula2>
    </dataValidation>
  </dataValidations>
  <printOptions horizontalCentered="1"/>
  <pageMargins left="0.59055118110236227" right="0.59055118110236227" top="0.9055118110236221" bottom="0.9055118110236221" header="0.78740157480314965" footer="0.78740157480314965"/>
  <pageSetup paperSize="9" scale="84" firstPageNumber="0" fitToHeight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4"/>
  <sheetViews>
    <sheetView topLeftCell="A4" workbookViewId="0">
      <selection activeCell="I19" sqref="I19"/>
    </sheetView>
  </sheetViews>
  <sheetFormatPr defaultRowHeight="13.5" x14ac:dyDescent="0.15"/>
  <sheetData>
    <row r="1" spans="2:4" ht="14.25" thickBot="1" x14ac:dyDescent="0.2"/>
    <row r="2" spans="2:4" ht="39.950000000000003" customHeight="1" thickBot="1" x14ac:dyDescent="0.2">
      <c r="B2" s="25" t="s">
        <v>32</v>
      </c>
      <c r="C2" s="49" t="s">
        <v>34</v>
      </c>
      <c r="D2" s="50"/>
    </row>
    <row r="3" spans="2:4" ht="14.25" thickBot="1" x14ac:dyDescent="0.2">
      <c r="B3" s="25"/>
      <c r="C3" s="26"/>
    </row>
    <row r="4" spans="2:4" ht="39.950000000000003" customHeight="1" thickBot="1" x14ac:dyDescent="0.2">
      <c r="B4" s="25" t="s">
        <v>33</v>
      </c>
      <c r="C4" s="47" t="s">
        <v>35</v>
      </c>
      <c r="D4" s="48"/>
    </row>
  </sheetData>
  <mergeCells count="2">
    <mergeCell ref="C4:D4"/>
    <mergeCell ref="C2:D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別紙１の２（工事）</vt:lpstr>
      <vt:lpstr>別紙２の２（測量・コンサル）</vt:lpstr>
      <vt:lpstr>別紙３の２（物品）</vt:lpstr>
      <vt:lpstr>別紙４の２（委託）</vt:lpstr>
      <vt:lpstr>別紙１の３（工事）</vt:lpstr>
      <vt:lpstr>別紙２の３（測量・コンサル）</vt:lpstr>
      <vt:lpstr>別紙３の３（物品）</vt:lpstr>
      <vt:lpstr>別紙４の３（委託）</vt:lpstr>
      <vt:lpstr>参照値</vt:lpstr>
      <vt:lpstr>'別紙１の２（工事）'!Print_Area</vt:lpstr>
      <vt:lpstr>'別紙１の３（工事）'!Print_Area</vt:lpstr>
      <vt:lpstr>'別紙２の２（測量・コンサル）'!Print_Area</vt:lpstr>
      <vt:lpstr>'別紙２の３（測量・コンサル）'!Print_Area</vt:lpstr>
      <vt:lpstr>'別紙３の２（物品）'!Print_Area</vt:lpstr>
      <vt:lpstr>'別紙３の３（物品）'!Print_Area</vt:lpstr>
      <vt:lpstr>'別紙４の２（委託）'!Print_Area</vt:lpstr>
      <vt:lpstr>'別紙４の３（委託）'!Print_Area</vt:lpstr>
      <vt:lpstr>'別紙１の２（工事）'!Print_Titles</vt:lpstr>
      <vt:lpstr>'別紙１の３（工事）'!Print_Titles</vt:lpstr>
      <vt:lpstr>'別紙２の２（測量・コンサル）'!Print_Titles</vt:lpstr>
      <vt:lpstr>'別紙２の３（測量・コンサル）'!Print_Titles</vt:lpstr>
      <vt:lpstr>'別紙３の２（物品）'!Print_Titles</vt:lpstr>
      <vt:lpstr>'別紙３の３（物品）'!Print_Titles</vt:lpstr>
      <vt:lpstr>'別紙４の２（委託）'!Print_Titles</vt:lpstr>
      <vt:lpstr>'別紙４の３（委託）'!Print_Titles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 紘明</dc:creator>
  <cp:lastModifiedBy>１２６８</cp:lastModifiedBy>
  <cp:lastPrinted>2022-08-09T02:43:41Z</cp:lastPrinted>
  <dcterms:created xsi:type="dcterms:W3CDTF">2025-10-01T01:54:13Z</dcterms:created>
  <dcterms:modified xsi:type="dcterms:W3CDTF">2025-12-22T08:03:24Z</dcterms:modified>
</cp:coreProperties>
</file>