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T:\2023年度\0103 財政課\02_財政一般\01_市町村課等照会\★財政状況資料集\R5\07_市→県\"/>
    </mc:Choice>
  </mc:AlternateContent>
  <xr:revisionPtr revIDLastSave="0" documentId="13_ncr:1_{15C93155-9BBA-482A-A72E-D82ED09E2B1A}" xr6:coauthVersionLast="47" xr6:coauthVersionMax="47" xr10:uidLastSave="{00000000-0000-0000-0000-000000000000}"/>
  <bookViews>
    <workbookView xWindow="-28920" yWindow="-3255" windowWidth="29040" windowHeight="1584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<sst xmlns="http://schemas.openxmlformats.org/spreadsheetml/2006/main" count="1184" uniqueCount="587">
  <si>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</si>
  <si>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</si>
  <si>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</si>
  <si>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</si>
  <si>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</si>
  <si>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</si>
  <si>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</si>
  <si>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</si>
  <si>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</si>
  <si>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</si>
  <si>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</si>
  <si>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</si>
  <si>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</si>
  <si>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</si>
  <si>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</si>
  <si>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</si>
  <si>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</si>
  <si>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</si>
  <si>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</si>
  <si>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</si>
  <si>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</si>
  <si>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</si>
  <si>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</si>
  <si>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</si>
  <si>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</si>
  <si>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</si>
  <si>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</si>
  <si>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</si>
  <si>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</si>
  <si>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</si>
  <si>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</si>
  <si>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</si>
  <si>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</si>
  <si>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</si>
  <si>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</si>
  <si>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</si>
  <si>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</si>
  <si>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</si>
  <si>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</si>
  <si>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</si>
  <si>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</si>
  <si>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</si>
  <si>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</si>
  <si>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</si>
  <si>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</si>
  <si>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</si>
  <si>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</si>
  <si>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</si>
  <si>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</si>
  <si>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</si>
  <si>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</si>
  <si>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</si>
  <si>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</si>
  <si>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</si>
  <si>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</si>
  <si>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</si>
  <si>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</si>
  <si>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</si>
  <si>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</si>
  <si>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</si>
  <si>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</si>
  <si>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</si>
  <si>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</si>
  <si>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</si>
  <si>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</si>
  <si>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</si>
  <si>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</si>
  <si>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</si>
  <si>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</si>
  <si>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</si>
  <si>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</si>
  <si>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</si>
  <si>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</si>
  <si>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</si>
  <si>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</si>
  <si>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</si>
  <si>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</si>
  <si>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</si>
  <si>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</si>
  <si>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</si>
  <si>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</si>
  <si>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</si>
  <si>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</si>
  <si>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</si>
  <si>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</si>
  <si>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</si>
  <si>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</si>
  <si>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</si>
  <si>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</si>
  <si>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</si>
  <si>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</si>
  <si>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</si>
  <si>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</si>
  <si>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</si>
  <si>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</si>
  <si>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</si>
  <si>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</si>
  <si>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</si>
  <si>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</si>
  <si>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</si>
  <si>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</si>
  <si>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</si>
  <si>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</si>
  <si>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</si>
  <si>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</si>
  <si>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</si>
  <si>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</si>
  <si>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</si>
  <si>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</si>
  <si>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</si>
  <si>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</si>
  <si>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</si>
  <si>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</si>
  <si>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</si>
  <si>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</si>
  <si>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</si>
  <si>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</si>
  <si>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</si>
  <si>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</si>
  <si>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</si>
  <si>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</si>
  <si>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</si>
  <si>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</si>
  <si>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</si>
  <si>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</si>
  <si>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</si>
  <si>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</si>
  <si>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</si>
  <si>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</si>
  <si>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</si>
  <si>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</si>
  <si>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</si>
  <si>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</si>
  <si>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</si>
  <si>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</si>
  <si>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</si>
  <si>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</si>
  <si>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</si>
  <si>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</si>
  <si>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</si>
  <si>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</si>
  <si>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</si>
  <si>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</si>
  <si>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</si>
  <si>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</si>
  <si>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</si>
  <si>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</si>
  <si>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</si>
  <si>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</si>
  <si>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</si>
  <si>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</si>
  <si>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</si>
  <si>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</si>
  <si>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</si>
  <si>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</si>
  <si>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</si>
  <si>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</si>
  <si>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</si>
  <si>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</si>
  <si>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</si>
  <si>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</si>
  <si>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</si>
  <si>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</si>
  <si>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</si>
  <si>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</si>
  <si>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</si>
  <si>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</si>
  <si>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</si>
  <si>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</si>
  <si>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</si>
  <si>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</si>
  <si>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</si>
  <si>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</si>
  <si>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</si>
  <si>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</si>
  <si>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</si>
  <si>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</si>
  <si>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</si>
  <si>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</si>
  <si>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</si>
  <si>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</si>
  <si>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</si>
  <si>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</si>
  <si>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</si>
  <si>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</si>
  <si>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</si>
  <si>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</si>
  <si>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</si>
  <si>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</si>
  <si>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</si>
  <si>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</si>
  <si>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</si>
  <si>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</si>
  <si>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</si>
  <si>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</si>
  <si>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</si>
  <si>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</si>
  <si>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</si>
  <si>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</si>
  <si>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</si>
  <si>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</si>
  <si>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</si>
  <si>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</si>
  <si>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</si>
  <si>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</si>
  <si>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</si>
  <si>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</si>
  <si>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</si>
  <si>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</si>
  <si>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</si>
  <si>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</si>
  <si>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</si>
  <si>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</si>
  <si>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</si>
  <si>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千葉県四街道市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</si>
  <si>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</si>
  <si>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</si>
  <si>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</si>
  <si>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</si>
  <si>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</si>
  <si>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</si>
  <si>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</si>
  <si>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</si>
  <si>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</si>
  <si>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</si>
  <si>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</si>
  <si>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</si>
  <si>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</si>
  <si>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</si>
  <si>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</si>
  <si>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</si>
  <si>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</si>
  <si>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</si>
  <si>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</si>
  <si>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</si>
  <si>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</si>
  <si>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</si>
  <si>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</si>
  <si>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</si>
  <si>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</si>
  <si>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</si>
  <si>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</si>
  <si>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</si>
  <si>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</si>
  <si>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</si>
  <si>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</si>
  <si>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</si>
  <si>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</si>
  <si>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</si>
  <si>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</si>
  <si>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</si>
  <si>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</si>
  <si>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</si>
  <si>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</si>
  <si>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</si>
  <si>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</si>
  <si>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</si>
  <si>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</si>
  <si>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</si>
  <si>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</si>
  <si>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</si>
  <si>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</si>
  <si>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</si>
  <si>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</si>
  <si>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</si>
  <si>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</si>
  <si>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</si>
  <si>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</si>
  <si>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</si>
  <si>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</si>
  <si>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</si>
  <si>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</si>
  <si>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</si>
  <si>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</si>
  <si>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</si>
  <si>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</si>
  <si>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</si>
  <si>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</si>
  <si>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</si>
  <si>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</si>
  <si>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</si>
  <si>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</si>
  <si>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</si>
  <si>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</si>
  <si>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</si>
  <si>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</si>
  <si>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</si>
  <si>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</si>
  <si>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</si>
  <si>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</si>
  <si>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</si>
  <si>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</si>
  <si>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</si>
  <si>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</si>
  <si>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</si>
  <si>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</si>
  <si>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</si>
  <si>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</si>
  <si>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</si>
  <si>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</si>
  <si>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</si>
  <si>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</si>
  <si>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</si>
  <si>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</si>
  <si>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</si>
  <si>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</si>
  <si>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</si>
  <si>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</si>
  <si>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</si>
  <si>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</si>
  <si>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</si>
  <si>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</si>
  <si>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</si>
  <si>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</si>
  <si>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</si>
  <si>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</si>
  <si>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</si>
  <si>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</si>
  <si>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</si>
  <si>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</si>
  <si>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</si>
  <si>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</si>
  <si>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</si>
  <si>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</si>
  <si>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</si>
  <si>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</si>
  <si>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</si>
  <si>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</si>
  <si>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</si>
  <si>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</si>
  <si>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</si>
  <si>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</si>
  <si>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</si>
  <si>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</si>
  <si>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</si>
  <si>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</si>
  <si>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</si>
  <si>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</si>
  <si>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</si>
  <si>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</si>
  <si>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</si>
  <si>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</si>
  <si>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</si>
  <si>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</si>
  <si>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</si>
  <si>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</si>
  <si>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</si>
  <si>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</si>
  <si>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</si>
  <si>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</si>
  <si>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</si>
  <si>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</si>
  <si>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</si>
  <si>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</si>
  <si>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</si>
  <si>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</si>
  <si>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</si>
  <si>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</si>
  <si>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</si>
  <si>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</si>
  <si>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</si>
  <si>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</si>
  <si>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</si>
  <si>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</si>
  <si>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</si>
  <si>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</si>
  <si>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千葉県四街道市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</si>
  <si>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</si>
  <si>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</si>
  <si>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</si>
  <si>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</si>
  <si>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</si>
  <si>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</si>
  <si>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</si>
  <si>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</si>
  <si>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</si>
  <si>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</si>
  <si>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</si>
  <si>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</si>
  <si>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</si>
  <si>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</si>
  <si>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</si>
  <si>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</si>
  <si>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</si>
  <si>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</si>
  <si>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</si>
  <si>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</si>
  <si>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</si>
  <si>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</si>
  <si>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</si>
  <si>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</si>
  <si>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</si>
  <si>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</si>
  <si>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</si>
  <si>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</si>
  <si>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</si>
  <si>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</si>
  <si>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</si>
  <si>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</si>
  <si>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</si>
  <si>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</si>
  <si>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</si>
  <si>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</si>
  <si>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</si>
  <si>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</si>
  <si>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</si>
  <si>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</si>
  <si>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</si>
  <si>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</si>
  <si>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</si>
  <si>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</si>
  <si>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</si>
  <si>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</si>
  <si>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</si>
  <si>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</si>
  <si>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</si>
  <si>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</si>
  <si>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</si>
  <si>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</si>
  <si>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</si>
  <si>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</si>
  <si>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</si>
  <si>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</si>
  <si>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</si>
  <si>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</si>
  <si>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</si>
  <si>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</si>
  <si>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</si>
  <si>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</si>
  <si>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</si>
  <si>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</si>
  <si>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</si>
  <si>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</si>
  <si>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</si>
  <si>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</si>
  <si>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</si>
  <si>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</si>
  <si>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</si>
  <si>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</si>
  <si>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</si>
  <si>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</si>
  <si>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</si>
  <si>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</si>
  <si>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</si>
  <si>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</si>
  <si>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</si>
  <si>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</si>
  <si>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</si>
  <si>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</si>
  <si>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</si>
  <si>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</si>
  <si>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</si>
  <si>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</si>
  <si>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</si>
  <si>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</si>
  <si>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</si>
  <si>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</si>
  <si>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</si>
  <si>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</si>
  <si>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</si>
  <si>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</si>
  <si>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</si>
  <si>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</si>
  <si>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</si>
  <si>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</si>
  <si>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</si>
  <si>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</si>
  <si>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</si>
  <si>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</si>
  <si>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</si>
  <si>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</si>
  <si>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</si>
  <si>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</si>
  <si>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</si>
  <si>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</si>
  <si>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</si>
  <si>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</si>
  <si>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</si>
  <si>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</si>
  <si>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</si>
  <si>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</si>
  <si>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</si>
  <si>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</si>
  <si>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</si>
  <si>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</si>
  <si>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</si>
  <si>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</si>
  <si>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</si>
  <si>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</si>
  <si>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</si>
  <si>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</si>
  <si>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</si>
  <si>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</si>
  <si>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</si>
  <si>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</si>
  <si>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</si>
  <si>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</si>
  <si>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</si>
  <si>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</si>
  <si>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</si>
  <si>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</si>
  <si>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</si>
  <si>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</si>
  <si>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</si>
  <si>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</si>
  <si>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</si>
  <si>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</si>
  <si>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</si>
  <si>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</si>
  <si>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</si>
  <si>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</si>
  <si>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</si>
  <si>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</si>
  <si>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</si>
  <si>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</si>
  <si>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</si>
  <si>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</si>
  <si>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</si>
  <si>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</si>
  <si>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</si>
  <si>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</si>
  <si>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</si>
  <si>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</si>
  <si>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</si>
  <si>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</si>
  <si>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</si>
  <si>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</si>
  <si>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</si>
  <si>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</si>
  <si>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</si>
  <si>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</si>
  <si>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</si>
  <si>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</si>
  <si>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</si>
  <si>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</si>
  <si>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</si>
  <si>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</si>
  <si>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</si>
  <si>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</si>
  <si>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</si>
  <si>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</si>
  <si>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</si>
  <si>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</si>
  <si>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</si>
  <si>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</si>
  <si>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</si>
  <si>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</si>
  <si>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</si>
  <si>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</si>
  <si>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</si>
  <si>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</si>
  <si>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</si>
  <si>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</si>
  <si>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</si>
  <si>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</si>
  <si>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</si>
  <si>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介護保険特別会計</t>
  </si>
  <si>
    <t>下水道事業会計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</si>
  <si>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</si>
  <si>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</si>
  <si>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</si>
  <si>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</si>
  <si>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</si>
  <si>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</si>
  <si>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</si>
  <si>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</si>
  <si>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</si>
  <si>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</si>
  <si>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</si>
  <si>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印旛郡市広域市町村圏事務組合（一般会計）</t>
    <phoneticPr fontId="2"/>
  </si>
  <si>
    <t>印旛郡市広域市町村圏事務組合（水道用水供給事業会計）</t>
    <phoneticPr fontId="2"/>
  </si>
  <si>
    <t>印旛衛生施設管理組合（一般会計）</t>
    <phoneticPr fontId="2"/>
  </si>
  <si>
    <t>佐倉市、四街道市、酒々井町葬祭組合（一般会計）</t>
    <phoneticPr fontId="2"/>
  </si>
  <si>
    <t>印旛利根川水防事務組合（一般会計）</t>
    <phoneticPr fontId="2"/>
  </si>
  <si>
    <t>四街道市地域振興財団</t>
    <rPh sb="0" eb="4">
      <t>ヨツカイドウシ</t>
    </rPh>
    <rPh sb="4" eb="6">
      <t>チイキ</t>
    </rPh>
    <rPh sb="6" eb="8">
      <t>シンコウ</t>
    </rPh>
    <rPh sb="8" eb="10">
      <t>ザイダン</t>
    </rPh>
    <phoneticPr fontId="2"/>
  </si>
  <si>
    <t>-</t>
    <phoneticPr fontId="19"/>
  </si>
  <si>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5"/>
  </si>
  <si>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7">
      <t>カイ</t>
    </rPh>
    <rPh sb="27" eb="28">
      <t>ケイ</t>
    </rPh>
    <phoneticPr fontId="5"/>
  </si>
  <si>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7">
      <t>カイ</t>
    </rPh>
    <rPh sb="27" eb="28">
      <t>ケイ</t>
    </rPh>
    <phoneticPr fontId="5"/>
  </si>
  <si>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8">
      <t>カイ</t>
    </rPh>
    <rPh sb="28" eb="29">
      <t>ケイ</t>
    </rPh>
    <phoneticPr fontId="5"/>
  </si>
  <si>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5"/>
  </si>
  <si>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</si>
  <si>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住みよい豊かなまちづくり推進基金</t>
  </si>
  <si>
    <t>庁舎建設基金</t>
  </si>
  <si>
    <t>廃棄物処理施設建設基金</t>
  </si>
  <si>
    <t>花と緑の基金</t>
  </si>
  <si>
    <t>社会福祉基金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</si>
</sst>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6834-465A-9837-2B7FA8EE3D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21671</c:v>
                </c:pt>
                <c:pt idx="1">
                  <c:v>17273</c:v>
                </c:pt>
                <c:pt idx="2">
                  <c:v>23220</c:v>
                </c:pt>
                <c:pt idx="3">
                  <c:v>25831</c:v>
                </c:pt>
                <c:pt idx="4">
                  <c:v>39543</c:v>
                </c:pt>
              </c:numCache>
            </c:numRef>
          </c:val>
          <c:smooth val="0"/>
          <c:extLst>
            <c:ext xmlns:c16="http://schemas.microsoft.com/office/drawing/2014/chart" uri="{C3380CC4-5D6E-409C-BE32-E72D297353CC}">
              <c16:uniqueId val="{00000001-6834-465A-9837-2B7FA8EE3D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5.82</c:v>
                </c:pt>
                <c:pt idx="1">
                  <c:v>7.31</c:v>
                </c:pt>
                <c:pt idx="2">
                  <c:v>7.58</c:v>
                </c:pt>
                <c:pt idx="3">
                  <c:v>10.5</c:v>
                </c:pt>
                <c:pt idx="4">
                  <c:v>13.81</c:v>
                </c:pt>
              </c:numCache>
            </c:numRef>
          </c:val>
          <c:extLst>
            <c:ext xmlns:c16="http://schemas.microsoft.com/office/drawing/2014/chart" uri="{C3380CC4-5D6E-409C-BE32-E72D297353CC}">
              <c16:uniqueId val="{00000000-21D9-4837-A5CA-32EFD9A975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19.61</c:v>
                </c:pt>
                <c:pt idx="1">
                  <c:v>18.27</c:v>
                </c:pt>
                <c:pt idx="2">
                  <c:v>18.600000000000001</c:v>
                </c:pt>
                <c:pt idx="3">
                  <c:v>22.81</c:v>
                </c:pt>
                <c:pt idx="4">
                  <c:v>25.64</c:v>
                </c:pt>
              </c:numCache>
            </c:numRef>
          </c:val>
          <c:extLst>
            <c:ext xmlns:c16="http://schemas.microsoft.com/office/drawing/2014/chart" uri="{C3380CC4-5D6E-409C-BE32-E72D297353CC}">
              <c16:uniqueId val="{00000001-21D9-4837-A5CA-32EFD9A975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0.3</c:v>
                </c:pt>
                <c:pt idx="2">
                  <c:v>1.39</c:v>
                </c:pt>
                <c:pt idx="3">
                  <c:v>9.2100000000000009</c:v>
                </c:pt>
                <c:pt idx="4">
                  <c:v>6.06</c:v>
                </c:pt>
              </c:numCache>
            </c:numRef>
          </c:val>
          <c:smooth val="0"/>
          <c:extLst>
            <c:ext xmlns:c16="http://schemas.microsoft.com/office/drawing/2014/chart" uri="{C3380CC4-5D6E-409C-BE32-E72D297353CC}">
              <c16:uniqueId val="{00000002-21D9-4837-A5CA-32EFD9A975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CA-4BC3-8237-7D9F49427B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CA-4BC3-8237-7D9F49427B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CA-4BC3-8237-7D9F49427B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5CA-4BC3-8237-7D9F49427B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c:v>
                </c:pt>
                <c:pt idx="2">
                  <c:v>#N/A</c:v>
                </c:pt>
                <c:pt idx="3">
                  <c:v>0.02</c:v>
                </c:pt>
                <c:pt idx="4">
                  <c:v>#N/A</c:v>
                </c:pt>
                <c:pt idx="5">
                  <c:v>0.03</c:v>
                </c:pt>
                <c:pt idx="6">
                  <c:v>#N/A</c:v>
                </c:pt>
                <c:pt idx="7">
                  <c:v>0.02</c:v>
                </c:pt>
                <c:pt idx="8">
                  <c:v>#N/A</c:v>
                </c:pt>
                <c:pt idx="9">
                  <c:v>0.04</c:v>
                </c:pt>
              </c:numCache>
            </c:numRef>
          </c:val>
          <c:extLst>
            <c:ext xmlns:c16="http://schemas.microsoft.com/office/drawing/2014/chart" uri="{C3380CC4-5D6E-409C-BE32-E72D297353CC}">
              <c16:uniqueId val="{00000004-15CA-4BC3-8237-7D9F49427B3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0.49</c:v>
                </c:pt>
                <c:pt idx="2">
                  <c:v>#N/A</c:v>
                </c:pt>
                <c:pt idx="3">
                  <c:v>0.54</c:v>
                </c:pt>
                <c:pt idx="4">
                  <c:v>#N/A</c:v>
                </c:pt>
                <c:pt idx="5">
                  <c:v>0.48</c:v>
                </c:pt>
                <c:pt idx="6">
                  <c:v>#N/A</c:v>
                </c:pt>
                <c:pt idx="7">
                  <c:v>0.8</c:v>
                </c:pt>
                <c:pt idx="8">
                  <c:v>#N/A</c:v>
                </c:pt>
                <c:pt idx="9">
                  <c:v>0.45</c:v>
                </c:pt>
              </c:numCache>
            </c:numRef>
          </c:val>
          <c:extLst>
            <c:ext xmlns:c16="http://schemas.microsoft.com/office/drawing/2014/chart" uri="{C3380CC4-5D6E-409C-BE32-E72D297353CC}">
              <c16:uniqueId val="{00000005-15CA-4BC3-8237-7D9F49427B3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1.19</c:v>
                </c:pt>
                <c:pt idx="2">
                  <c:v>#N/A</c:v>
                </c:pt>
                <c:pt idx="3">
                  <c:v>1.27</c:v>
                </c:pt>
                <c:pt idx="4">
                  <c:v>#N/A</c:v>
                </c:pt>
                <c:pt idx="5">
                  <c:v>1.46</c:v>
                </c:pt>
                <c:pt idx="6">
                  <c:v>#N/A</c:v>
                </c:pt>
                <c:pt idx="7">
                  <c:v>1.53</c:v>
                </c:pt>
                <c:pt idx="8">
                  <c:v>#N/A</c:v>
                </c:pt>
                <c:pt idx="9">
                  <c:v>1.83</c:v>
                </c:pt>
              </c:numCache>
            </c:numRef>
          </c:val>
          <c:extLst>
            <c:ext xmlns:c16="http://schemas.microsoft.com/office/drawing/2014/chart" uri="{C3380CC4-5D6E-409C-BE32-E72D297353CC}">
              <c16:uniqueId val="{00000006-15CA-4BC3-8237-7D9F49427B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1.78</c:v>
                </c:pt>
                <c:pt idx="2">
                  <c:v>#N/A</c:v>
                </c:pt>
                <c:pt idx="3">
                  <c:v>1.64</c:v>
                </c:pt>
                <c:pt idx="4">
                  <c:v>#N/A</c:v>
                </c:pt>
                <c:pt idx="5">
                  <c:v>2.68</c:v>
                </c:pt>
                <c:pt idx="6">
                  <c:v>#N/A</c:v>
                </c:pt>
                <c:pt idx="7">
                  <c:v>2.0299999999999998</c:v>
                </c:pt>
                <c:pt idx="8">
                  <c:v>#N/A</c:v>
                </c:pt>
                <c:pt idx="9">
                  <c:v>2.23</c:v>
                </c:pt>
              </c:numCache>
            </c:numRef>
          </c:val>
          <c:extLst>
            <c:ext xmlns:c16="http://schemas.microsoft.com/office/drawing/2014/chart" uri="{C3380CC4-5D6E-409C-BE32-E72D297353CC}">
              <c16:uniqueId val="{00000007-15CA-4BC3-8237-7D9F49427B3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23.1</c:v>
                </c:pt>
                <c:pt idx="2">
                  <c:v>#N/A</c:v>
                </c:pt>
                <c:pt idx="3">
                  <c:v>20.76</c:v>
                </c:pt>
                <c:pt idx="4">
                  <c:v>#N/A</c:v>
                </c:pt>
                <c:pt idx="5">
                  <c:v>19.38</c:v>
                </c:pt>
                <c:pt idx="6">
                  <c:v>#N/A</c:v>
                </c:pt>
                <c:pt idx="7">
                  <c:v>11.84</c:v>
                </c:pt>
                <c:pt idx="8">
                  <c:v>#N/A</c:v>
                </c:pt>
                <c:pt idx="9">
                  <c:v>12.89</c:v>
                </c:pt>
              </c:numCache>
            </c:numRef>
          </c:val>
          <c:extLst>
            <c:ext xmlns:c16="http://schemas.microsoft.com/office/drawing/2014/chart" uri="{C3380CC4-5D6E-409C-BE32-E72D297353CC}">
              <c16:uniqueId val="{00000008-15CA-4BC3-8237-7D9F49427B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5.78</c:v>
                </c:pt>
                <c:pt idx="2">
                  <c:v>#N/A</c:v>
                </c:pt>
                <c:pt idx="3">
                  <c:v>7.3</c:v>
                </c:pt>
                <c:pt idx="4">
                  <c:v>#N/A</c:v>
                </c:pt>
                <c:pt idx="5">
                  <c:v>7.58</c:v>
                </c:pt>
                <c:pt idx="6">
                  <c:v>#N/A</c:v>
                </c:pt>
                <c:pt idx="7">
                  <c:v>10.49</c:v>
                </c:pt>
                <c:pt idx="8">
                  <c:v>#N/A</c:v>
                </c:pt>
                <c:pt idx="9">
                  <c:v>13.81</c:v>
                </c:pt>
              </c:numCache>
            </c:numRef>
          </c:val>
          <c:extLst>
            <c:ext xmlns:c16="http://schemas.microsoft.com/office/drawing/2014/chart" uri="{C3380CC4-5D6E-409C-BE32-E72D297353CC}">
              <c16:uniqueId val="{00000009-15CA-4BC3-8237-7D9F49427B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2017</c:v>
                </c:pt>
                <c:pt idx="5">
                  <c:v>2038</c:v>
                </c:pt>
                <c:pt idx="8">
                  <c:v>2025</c:v>
                </c:pt>
                <c:pt idx="11">
                  <c:v>2010</c:v>
                </c:pt>
                <c:pt idx="14">
                  <c:v>2004</c:v>
                </c:pt>
              </c:numCache>
            </c:numRef>
          </c:val>
          <c:extLst>
            <c:ext xmlns:c16="http://schemas.microsoft.com/office/drawing/2014/chart" uri="{C3380CC4-5D6E-409C-BE32-E72D297353CC}">
              <c16:uniqueId val="{00000000-A620-4DF1-8E60-EEE668D8EC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20-4DF1-8E60-EEE668D8EC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A620-4DF1-8E60-EEE668D8EC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18</c:v>
                </c:pt>
                <c:pt idx="6">
                  <c:v>7</c:v>
                </c:pt>
                <c:pt idx="9">
                  <c:v>0</c:v>
                </c:pt>
                <c:pt idx="12">
                  <c:v>0</c:v>
                </c:pt>
              </c:numCache>
            </c:numRef>
          </c:val>
          <c:extLst>
            <c:ext xmlns:c16="http://schemas.microsoft.com/office/drawing/2014/chart" uri="{C3380CC4-5D6E-409C-BE32-E72D297353CC}">
              <c16:uniqueId val="{00000003-A620-4DF1-8E60-EEE668D8EC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142</c:v>
                </c:pt>
                <c:pt idx="3">
                  <c:v>115</c:v>
                </c:pt>
                <c:pt idx="6">
                  <c:v>162</c:v>
                </c:pt>
                <c:pt idx="9">
                  <c:v>120</c:v>
                </c:pt>
                <c:pt idx="12">
                  <c:v>139</c:v>
                </c:pt>
              </c:numCache>
            </c:numRef>
          </c:val>
          <c:extLst>
            <c:ext xmlns:c16="http://schemas.microsoft.com/office/drawing/2014/chart" uri="{C3380CC4-5D6E-409C-BE32-E72D297353CC}">
              <c16:uniqueId val="{00000004-A620-4DF1-8E60-EEE668D8EC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20-4DF1-8E60-EEE668D8EC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20-4DF1-8E60-EEE668D8EC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2343</c:v>
                </c:pt>
                <c:pt idx="3">
                  <c:v>2241</c:v>
                </c:pt>
                <c:pt idx="6">
                  <c:v>2105</c:v>
                </c:pt>
                <c:pt idx="9">
                  <c:v>2129</c:v>
                </c:pt>
                <c:pt idx="12">
                  <c:v>2192</c:v>
                </c:pt>
              </c:numCache>
            </c:numRef>
          </c:val>
          <c:extLst>
            <c:ext xmlns:c16="http://schemas.microsoft.com/office/drawing/2014/chart" uri="{C3380CC4-5D6E-409C-BE32-E72D297353CC}">
              <c16:uniqueId val="{00000007-A620-4DF1-8E60-EEE668D8EC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476</c:v>
                </c:pt>
                <c:pt idx="2">
                  <c:v>#N/A</c:v>
                </c:pt>
                <c:pt idx="3">
                  <c:v>#N/A</c:v>
                </c:pt>
                <c:pt idx="4">
                  <c:v>337</c:v>
                </c:pt>
                <c:pt idx="5">
                  <c:v>#N/A</c:v>
                </c:pt>
                <c:pt idx="6">
                  <c:v>#N/A</c:v>
                </c:pt>
                <c:pt idx="7">
                  <c:v>250</c:v>
                </c:pt>
                <c:pt idx="8">
                  <c:v>#N/A</c:v>
                </c:pt>
                <c:pt idx="9">
                  <c:v>#N/A</c:v>
                </c:pt>
                <c:pt idx="10">
                  <c:v>240</c:v>
                </c:pt>
                <c:pt idx="11">
                  <c:v>#N/A</c:v>
                </c:pt>
                <c:pt idx="12">
                  <c:v>#N/A</c:v>
                </c:pt>
                <c:pt idx="13">
                  <c:v>328</c:v>
                </c:pt>
                <c:pt idx="14">
                  <c:v>#N/A</c:v>
                </c:pt>
              </c:numCache>
            </c:numRef>
          </c:val>
          <c:smooth val="0"/>
          <c:extLst>
            <c:ext xmlns:c16="http://schemas.microsoft.com/office/drawing/2014/chart" uri="{C3380CC4-5D6E-409C-BE32-E72D297353CC}">
              <c16:uniqueId val="{00000008-A620-4DF1-8E60-EEE668D8EC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19602</c:v>
                </c:pt>
                <c:pt idx="5">
                  <c:v>19466</c:v>
                </c:pt>
                <c:pt idx="8">
                  <c:v>19316</c:v>
                </c:pt>
                <c:pt idx="11">
                  <c:v>19164</c:v>
                </c:pt>
                <c:pt idx="14">
                  <c:v>18661</c:v>
                </c:pt>
              </c:numCache>
            </c:numRef>
          </c:val>
          <c:extLst>
            <c:ext xmlns:c16="http://schemas.microsoft.com/office/drawing/2014/chart" uri="{C3380CC4-5D6E-409C-BE32-E72D297353CC}">
              <c16:uniqueId val="{00000000-CB02-47BE-8734-C7BDCAEBE8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2461</c:v>
                </c:pt>
                <c:pt idx="5">
                  <c:v>2341</c:v>
                </c:pt>
                <c:pt idx="8">
                  <c:v>2217</c:v>
                </c:pt>
                <c:pt idx="11">
                  <c:v>2158</c:v>
                </c:pt>
                <c:pt idx="14">
                  <c:v>1833</c:v>
                </c:pt>
              </c:numCache>
            </c:numRef>
          </c:val>
          <c:extLst>
            <c:ext xmlns:c16="http://schemas.microsoft.com/office/drawing/2014/chart" uri="{C3380CC4-5D6E-409C-BE32-E72D297353CC}">
              <c16:uniqueId val="{00000001-CB02-47BE-8734-C7BDCAEBE8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9142</c:v>
                </c:pt>
                <c:pt idx="5">
                  <c:v>8854</c:v>
                </c:pt>
                <c:pt idx="8">
                  <c:v>9578</c:v>
                </c:pt>
                <c:pt idx="11">
                  <c:v>11676</c:v>
                </c:pt>
                <c:pt idx="14">
                  <c:v>12581</c:v>
                </c:pt>
              </c:numCache>
            </c:numRef>
          </c:val>
          <c:extLst>
            <c:ext xmlns:c16="http://schemas.microsoft.com/office/drawing/2014/chart" uri="{C3380CC4-5D6E-409C-BE32-E72D297353CC}">
              <c16:uniqueId val="{00000002-CB02-47BE-8734-C7BDCAEBE8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02-47BE-8734-C7BDCAEBE8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02-47BE-8734-C7BDCAEBE8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02-47BE-8734-C7BDCAEBE8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1979</c:v>
                </c:pt>
                <c:pt idx="3">
                  <c:v>1989</c:v>
                </c:pt>
                <c:pt idx="6">
                  <c:v>1930</c:v>
                </c:pt>
                <c:pt idx="9">
                  <c:v>2263</c:v>
                </c:pt>
                <c:pt idx="12">
                  <c:v>2150</c:v>
                </c:pt>
              </c:numCache>
            </c:numRef>
          </c:val>
          <c:extLst>
            <c:ext xmlns:c16="http://schemas.microsoft.com/office/drawing/2014/chart" uri="{C3380CC4-5D6E-409C-BE32-E72D297353CC}">
              <c16:uniqueId val="{00000006-CB02-47BE-8734-C7BDCAEBE8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B02-47BE-8734-C7BDCAEBE8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1548</c:v>
                </c:pt>
                <c:pt idx="3">
                  <c:v>1218</c:v>
                </c:pt>
                <c:pt idx="6">
                  <c:v>1160</c:v>
                </c:pt>
                <c:pt idx="9">
                  <c:v>1077</c:v>
                </c:pt>
                <c:pt idx="12">
                  <c:v>1124</c:v>
                </c:pt>
              </c:numCache>
            </c:numRef>
          </c:val>
          <c:extLst>
            <c:ext xmlns:c16="http://schemas.microsoft.com/office/drawing/2014/chart" uri="{C3380CC4-5D6E-409C-BE32-E72D297353CC}">
              <c16:uniqueId val="{00000008-CB02-47BE-8734-C7BDCAEBE8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583</c:v>
                </c:pt>
                <c:pt idx="3">
                  <c:v>536</c:v>
                </c:pt>
                <c:pt idx="6">
                  <c:v>477</c:v>
                </c:pt>
                <c:pt idx="9">
                  <c:v>419</c:v>
                </c:pt>
                <c:pt idx="12">
                  <c:v>360</c:v>
                </c:pt>
              </c:numCache>
            </c:numRef>
          </c:val>
          <c:extLst>
            <c:ext xmlns:c16="http://schemas.microsoft.com/office/drawing/2014/chart" uri="{C3380CC4-5D6E-409C-BE32-E72D297353CC}">
              <c16:uniqueId val="{00000009-CB02-47BE-8734-C7BDCAEBE8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21261</c:v>
                </c:pt>
                <c:pt idx="3">
                  <c:v>20780</c:v>
                </c:pt>
                <c:pt idx="6">
                  <c:v>20578</c:v>
                </c:pt>
                <c:pt idx="9">
                  <c:v>21162</c:v>
                </c:pt>
                <c:pt idx="12">
                  <c:v>21660</c:v>
                </c:pt>
              </c:numCache>
            </c:numRef>
          </c:val>
          <c:extLst>
            <c:ext xmlns:c16="http://schemas.microsoft.com/office/drawing/2014/chart" uri="{C3380CC4-5D6E-409C-BE32-E72D297353CC}">
              <c16:uniqueId val="{0000000A-CB02-47BE-8734-C7BDCAEBE8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02-47BE-8734-C7BDCAEBE8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3121</c:v>
                </c:pt>
                <c:pt idx="1">
                  <c:v>4158</c:v>
                </c:pt>
                <c:pt idx="2">
                  <c:v>4664</c:v>
                </c:pt>
              </c:numCache>
            </c:numRef>
          </c:val>
          <c:extLst>
            <c:ext xmlns:c16="http://schemas.microsoft.com/office/drawing/2014/chart" uri="{C3380CC4-5D6E-409C-BE32-E72D297353CC}">
              <c16:uniqueId val="{00000000-BC2E-4237-AADF-CCCE7A2784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1001</c:v>
                </c:pt>
                <c:pt idx="1">
                  <c:v>2001</c:v>
                </c:pt>
                <c:pt idx="2">
                  <c:v>2501</c:v>
                </c:pt>
              </c:numCache>
            </c:numRef>
          </c:val>
          <c:extLst>
            <c:ext xmlns:c16="http://schemas.microsoft.com/office/drawing/2014/chart" uri="{C3380CC4-5D6E-409C-BE32-E72D297353CC}">
              <c16:uniqueId val="{00000001-BC2E-4237-AADF-CCCE7A2784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4608</c:v>
                </c:pt>
                <c:pt idx="1">
                  <c:v>4509</c:v>
                </c:pt>
                <c:pt idx="2">
                  <c:v>4331</c:v>
                </c:pt>
              </c:numCache>
            </c:numRef>
          </c:val>
          <c:extLst>
            <c:ext xmlns:c16="http://schemas.microsoft.com/office/drawing/2014/chart" uri="{C3380CC4-5D6E-409C-BE32-E72D297353CC}">
              <c16:uniqueId val="{00000002-BC2E-4237-AADF-CCCE7A2784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+74,617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年に借り入れた一般廃棄物処理事業債の増（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+24,050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千円）などにより元利償還金が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し、実質公債費比率の分子は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新庁舎建設などの大型事業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ども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予定されているため、国・県支出金や基金の活用により発行額を抑制しつつ、有利な起債を活用することなどにより、負担を抑制していく。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満期一括償還地方債に係る減債基金の積み立ては行っていない。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将来負担すべき債務に対し、充当可能基金などによる充当可能財源が上回るため、将来負担比率は算定されない状況を維持している。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年度中の地方債発行額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償還額を上回り地方債の現在高が増加した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一方、財政調整基金及び市債管理基金への積み立てを行ったため、充当可能財源等が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千葉県四街道市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前年度剰余金等の財政調整基金への積み立て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千円や大型事業の実施に伴う公債費の増に備えた市債管理基金（減債基金）への積み立て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千円など、基金の積立額が取崩額を上回ったため、基金全体としては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827,394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これらの市債の償還に伴い市債管理基金が取り崩される予定である。また、併せて大型事業に伴う公債費の増に備え、市債管理基金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住みよい豊かなまちづくり推進基金・・・分権型社会に対応し、住みよい豊かな地域社会の形成に資する事業の資金に充てる。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廃棄物処理施設建設基金・・・廃棄物処理施設の建設の資金に充てる。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花と緑の基金・・・市民と行政が一体となった花と緑の緑化事業を推進し、うるおいとやすらぎのあるまちづくりを実現するための資金に充てる。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社会福祉基金・・・社会福祉の増進に資する事業の資金に充てる。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歴史民俗資料施設整備事業基金に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千円の積み立てなどを行ったが、社会福祉基金の老人福祉施設整備事業（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千円充当）、住みよい豊かなまちづくり推進基金の小学校施設設大規模改造事業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への充当などにより、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177,808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総務費（庁舎整備事業等）や教育費（小学校施設大規模改造事業等）の増により歳出全体が増となったため、財政調整基金において、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454,798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千円の取り崩しを行ったが、前年度剰余金等の積立額が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千円となり取崩額を上回ったため、財政調整基金残高が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今後に控えている庁舎整備や次期ごみ処理施設建設などにより、財政調整基金残高は減少する見込みである。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既存事業の見直しや経費の節減を徹底し、財政調整基金の残高を維持できるよう努めていく。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市債管理基金は、今後に控えている庁舎整備や次期ごみ処理施設建設などの大型事業に伴う公債費の増に備え、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2,501,121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庁舎整備について、市債の償還のため取り崩しを行う。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併せて、現在実施中の庁舎整備や今後に控えている次期ごみ処理施設建設などの大型事業に伴う公債費の増に備え、積み立てを行っていく。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92AD3F8-0FF3-46C8-838B-6A897B85D18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A92C88D-341F-4BBE-9C08-E69759B649F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14D7200-5F12-4B0D-AFA9-15003C18A6C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03471B0-0E42-4847-A6C0-C4DAB60C0D7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C53F275-146D-45BA-A437-04229A126E3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A7A41EE-8182-4544-A6C5-435FC1FA4DB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D0A1F5C-0165-481B-9415-7F118FE68C9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6D3301F-CE45-47FE-87E3-D06C484E3AB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E31D08F-4B27-400A-AEAF-71C9A4F1838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5B8991D-8F60-4776-8859-72817BE0695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96,226
93,182
34.52
38,050,728
35,234,124
2,512,480
18,192,579
21,660,326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E1FD5C8-562D-4E39-9A8C-3909F473D20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CEC4A06-4BC9-4B8A-8C2D-DE4EBE3DC87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EF074C9-5C50-492B-9203-36565438480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7752B11-0689-4C35-BE71-C18612B7621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19BF602-B4AE-4165-A2ED-C0831B63130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F78DD18-A289-4EE4-9F2D-88C3759A37B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862A09C-A441-4DB4-B531-5FD25DD5B82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226FDCA-3940-46E2-9519-B9549C62159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AB9F3C6-12BB-46EA-BF22-AE161825B75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85D393D-C568-432F-9F64-96CDF6DFBB1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669362D-7E37-4012-B2B1-E37B53C20F7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8D05749-61D7-47E5-869D-3FF1F2EB616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33C505A-B3A8-49BF-908B-480470C2918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06A2811-A33A-42C5-8AE3-0AE5005532B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4495764-8966-4CDD-B3AF-F9D2B915CB8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0F3D0AA-E3DF-4A76-A7E9-C6C0137315A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D79B193-A24F-457F-88E8-05AFE4A0F75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B366A1F-BCCB-4712-946A-DFB0C51752A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85928EE-8AEA-424C-94D1-1BB76A67751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5CCAB4D-8D66-459E-84FC-B299267AF9E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5E61A85-6547-4456-889B-1FEC651BD3B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A4D0715-706E-40EA-8215-77F1296A853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3FDCE31-DA44-402C-89CA-BE150518C07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258FC08-7779-4F8C-B2AB-6C5DCAA975C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3125B43-43F2-4009-9A98-033097BAEDF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0C5671E-97D1-4E6E-AC50-9EF03571886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6D25341-5ACD-41DD-8CE5-BB954FAF36A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1FA421D-F486-4BC1-B117-6D7E90E82D7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4477434-9600-4C5F-B6C7-3DB91933A0E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6410248-7076-41F9-9952-8435994EEE7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3873054-05DE-4C07-8578-E997AEF122D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836D30F-1727-4B78-BEC1-08E580D6001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DFCA67B-BD9D-4DFF-9D56-0CF1265BE51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D76A061-F36D-453F-8E04-8B476BFF2C8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F58D6E0-1B95-4BB8-89AA-A7C7F4BD81B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4CE9B3D-9304-4F97-B8C0-A3AED31B684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6E43ABD-38C4-4F99-9C05-3707F821BAB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財政力指数は、基準財政需要額が社会福祉費や高齢者保健福祉費の増加により、前年度より約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増加し、基準財政収入額が市町村民税（所得割）の増加に伴い前年度より約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％増加している。基準財政需要額の伸び率が収入額を上回っているため、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今後も、市税徴収率の向上や事業等の見直しにより、財政基盤の強化に努める。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AB3D7CD-7465-4EED-A1E4-D0C86A7BFC3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A605213-DC11-4557-8FFC-9503E1B5A10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31C872B-0C03-49D4-BB14-3EC3C481FA55}"/>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D5E38AB-7A8B-410D-96D8-C6C9CF6BD501}"/>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C2F1527-3D7F-42C5-89AE-F1908087389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311E851C-B177-4A26-96F6-901319A26AD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5A85811-598B-4C32-83DA-997B39DA2A4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17CEB0C-53D8-49FD-8305-91AB8C74903B}"/>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D199E02-7D20-4CAC-9AC0-E0AF8372F3E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CA599E17-AC2E-413E-AA28-3C7E5F6D52C3}"/>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DCED72F-5234-49F8-A0C6-64EB046CB15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AC43EBEF-1C6D-49AD-A388-C023633F71B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306BB9B8-DD28-44B5-B6DF-ADE6CBD168D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905B6220-0CE2-4218-A7AA-CCDA17543C6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991530F6-FF5D-4F18-B479-263ABB07527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A0CCA8F1-EEBD-4AC8-9999-E08D3B7D7F2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C3116FE2-8D37-4A6C-B288-1B000ADCC478}"/>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C7A53BC5-BCFF-4F9C-ACF2-8EE5CB9C1845}"/>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40AD3098-00D1-444C-9524-A9D87059BCA1}"/>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D432A113-14D9-4B51-9B8F-C00D18BF3FAD}"/>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41</xdr:row>
      <xdr:rowOff>15875</xdr:rowOff>
    </xdr:to>
    <xdr:cxnSp macro="">
      <xdr:nvCxnSpPr>
        <xdr:cNvPr id="69" name="直線コネクタ 68">
          <a:extLst>
            <a:ext uri="{FF2B5EF4-FFF2-40B4-BE49-F238E27FC236}">
              <a16:creationId xmlns:a16="http://schemas.microsoft.com/office/drawing/2014/main" id="{F4CF6F6E-2664-47F1-A7C6-74ECFCC36234}"/>
            </a:ext>
          </a:extLst>
        </xdr:cNvPr>
        <xdr:cNvCxnSpPr/>
      </xdr:nvCxnSpPr>
      <xdr:spPr>
        <a:xfrm>
          <a:off x="4114800" y="70051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EF0D3BE2-7E2D-4C30-BE41-86652780E528}"/>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5E33A3C5-546B-4FCA-BCEC-B45134C3711C}"/>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5594C40A-CCD3-4A1C-8DA3-04D79C2F6226}"/>
            </a:ext>
          </a:extLst>
        </xdr:cNvPr>
        <xdr:cNvCxnSpPr/>
      </xdr:nvCxnSpPr>
      <xdr:spPr>
        <a:xfrm>
          <a:off x="3225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2E41E540-0DD9-4C20-A9C4-572EDF241234}"/>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14D2C7C0-36C0-4803-9CFD-B6A2BB349A06}"/>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a:extLst>
            <a:ext uri="{FF2B5EF4-FFF2-40B4-BE49-F238E27FC236}">
              <a16:creationId xmlns:a16="http://schemas.microsoft.com/office/drawing/2014/main" id="{9DE69322-3475-44D8-B7F5-B72C755FC534}"/>
            </a:ext>
          </a:extLst>
        </xdr:cNvPr>
        <xdr:cNvCxnSpPr/>
      </xdr:nvCxnSpPr>
      <xdr:spPr>
        <a:xfrm flipV="1">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5FC83ACE-C37B-4FFA-9535-019E509AD89C}"/>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3643916-F3C4-4DDD-B213-4E2167B8B431}"/>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9D043A78-2C34-4426-BB4C-040820E8B5FC}"/>
            </a:ext>
          </a:extLst>
        </xdr:cNvPr>
        <xdr:cNvCxnSpPr/>
      </xdr:nvCxnSpPr>
      <xdr:spPr>
        <a:xfrm>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93D3AB7E-5904-402B-9515-0CC241A15D9A}"/>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72F6F8DF-5E20-470E-B80F-28C41B625313}"/>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8C8A78F8-507E-45D1-A0AB-A9D298BADF23}"/>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7EC7CCED-8691-44DB-AE64-355E2A5B1BCD}"/>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1214B18-D539-4C87-892B-F2BEA294A14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CAE46F8-92CE-4CBA-8602-9F6163612F7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DE334C7-0137-4083-811A-6931682775C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0EB5E18-C953-4E7C-BCEC-433B65405DB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0D1CE75-E6B3-4349-BEB0-C630F184DB1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a:extLst>
            <a:ext uri="{FF2B5EF4-FFF2-40B4-BE49-F238E27FC236}">
              <a16:creationId xmlns:a16="http://schemas.microsoft.com/office/drawing/2014/main" id="{A70B4E54-E4F4-48F1-966F-6F5019DDE5D4}"/>
            </a:ext>
          </a:extLst>
        </xdr:cNvPr>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a:extLst>
            <a:ext uri="{FF2B5EF4-FFF2-40B4-BE49-F238E27FC236}">
              <a16:creationId xmlns:a16="http://schemas.microsoft.com/office/drawing/2014/main" id="{AACC5C11-CF81-48F6-9A63-0FFB8360EBBC}"/>
            </a:ext>
          </a:extLst>
        </xdr:cNvPr>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DD0DBFB2-77A7-466D-9C02-E3FF4A05D6BF}"/>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C9CD2B3D-F71C-4EAE-ABDB-7FA009F6D0D9}"/>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B0E31F3C-6802-4CF7-BADE-257B0759422B}"/>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60866DC6-F29E-4495-AE35-3E6E765EB57A}"/>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a:extLst>
            <a:ext uri="{FF2B5EF4-FFF2-40B4-BE49-F238E27FC236}">
              <a16:creationId xmlns:a16="http://schemas.microsoft.com/office/drawing/2014/main" id="{BA78D8D2-6CE4-45BA-AE25-640D2437A224}"/>
            </a:ext>
          </a:extLst>
        </xdr:cNvPr>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a:extLst>
            <a:ext uri="{FF2B5EF4-FFF2-40B4-BE49-F238E27FC236}">
              <a16:creationId xmlns:a16="http://schemas.microsoft.com/office/drawing/2014/main" id="{7F096EA9-ACE9-4CED-A797-199734BF552F}"/>
            </a:ext>
          </a:extLst>
        </xdr:cNvPr>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5ADF387F-FAD0-4554-A85B-28ADBCCC3902}"/>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a:extLst>
            <a:ext uri="{FF2B5EF4-FFF2-40B4-BE49-F238E27FC236}">
              <a16:creationId xmlns:a16="http://schemas.microsoft.com/office/drawing/2014/main" id="{B847FF4D-F25D-4E79-84FA-FB49D9583CB4}"/>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320DA15-F35D-498E-B45E-A97507FBC44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2A94071-C0EE-42AB-B036-A1DE6DF14E8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E8EE8E1-F6CC-4B85-8C61-DAE871770F0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A88E4832-6FDA-478D-A7A8-FA48645E54D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A426FF2-9A8F-4D3E-971C-2B0A4AEAAF4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846D1231-7667-4ACD-A550-88165611101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E692A4C-5EC9-4AA9-B7B5-092FDE86FF1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EFE7BAD-EEEE-4898-9470-1FEEA9D7E4A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13329AF-B3A5-4C30-B679-3BF1195490E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809A322-2FB9-48D8-881A-2E5220FAB53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17D6D1B-A1EC-40DF-9081-D74B2E08E26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5F7F3D4-E354-4D83-99A4-D6B4E28B275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4776343-8407-4741-A648-DCF5E813469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令和４年度は臨時財政対策債振替分を含む、実質的な地方交付税の総額の減少により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％増加したが、継続して類似団体平均を下回っている。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今後も収支改善への取組みをさらに促進することに加え、行財政改革推進計画に基づき、行政運営の効率化を進めていくことで、さらなる経費削減・財源確保に努める。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AC93793-55AB-46F9-A977-A26480EB715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9C8A68FB-67E2-461B-B27E-ED18302167C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422ACAA-8481-462E-B2AE-C2453CD83BF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313CC3DC-AEF8-48EE-B8FA-598F916F144F}"/>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8DE7DEC8-EC29-4188-9F14-CBBE6691FC6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1538B997-2E2C-4F79-951F-CD19E46EA1C4}"/>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4C04F010-D275-4078-BC3B-FC56BEF4C41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F8BFC208-B760-49D6-B0A6-4FF10AF6F27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F366DED5-49D1-4B52-B5F8-297B5ADE720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849812D8-6935-4A5D-AD79-AF78C42FE4B9}"/>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6B1E6DB-86DD-4A28-A04F-2A9D3EF33FBC}"/>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C94177EE-7288-4164-84FD-270032833494}"/>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9F75D6A-C525-49E6-B223-2EB58C56AF82}"/>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C0F0744E-A400-4B8A-A159-25868806227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C79BE61E-4A77-4922-93B6-DFEFB952CA1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A29A52E-DA88-414E-973E-7A7D2761E1E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BAF85504-1B0F-497F-89E9-4559B5668306}"/>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C226C49D-CDF4-4AAD-B23B-76A77298C72D}"/>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27D6B586-09C6-4388-99F9-9B411CB5FF1F}"/>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F1E5F787-8932-469F-84C1-7064819F9B38}"/>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A9511577-ACAE-4077-A854-AEA1A74AECEE}"/>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156633</xdr:rowOff>
    </xdr:from>
    <xdr:to>
      <xdr:col>23</xdr:col>
      <xdr:colOff>133350</xdr:colOff>
      <xdr:row>62</xdr:row>
      <xdr:rowOff>76623</xdr:rowOff>
    </xdr:to>
    <xdr:cxnSp macro="">
      <xdr:nvCxnSpPr>
        <xdr:cNvPr id="132" name="直線コネクタ 131">
          <a:extLst>
            <a:ext uri="{FF2B5EF4-FFF2-40B4-BE49-F238E27FC236}">
              <a16:creationId xmlns:a16="http://schemas.microsoft.com/office/drawing/2014/main" id="{576CCCC0-3228-4097-9024-909B93BEDFD7}"/>
            </a:ext>
          </a:extLst>
        </xdr:cNvPr>
        <xdr:cNvCxnSpPr/>
      </xdr:nvCxnSpPr>
      <xdr:spPr>
        <a:xfrm>
          <a:off x="4114800" y="10272183"/>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8D238170-8395-45E2-AC06-CA915403A675}"/>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546FCC0E-B364-46F0-8026-87481A5652F3}"/>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156633</xdr:rowOff>
    </xdr:from>
    <xdr:to>
      <xdr:col>19</xdr:col>
      <xdr:colOff>133350</xdr:colOff>
      <xdr:row>64</xdr:row>
      <xdr:rowOff>71544</xdr:rowOff>
    </xdr:to>
    <xdr:cxnSp macro="">
      <xdr:nvCxnSpPr>
        <xdr:cNvPr id="135" name="直線コネクタ 134">
          <a:extLst>
            <a:ext uri="{FF2B5EF4-FFF2-40B4-BE49-F238E27FC236}">
              <a16:creationId xmlns:a16="http://schemas.microsoft.com/office/drawing/2014/main" id="{1B285E56-0B28-490F-8C24-C42126B85819}"/>
            </a:ext>
          </a:extLst>
        </xdr:cNvPr>
        <xdr:cNvCxnSpPr/>
      </xdr:nvCxnSpPr>
      <xdr:spPr>
        <a:xfrm flipV="1">
          <a:off x="3225800" y="10272183"/>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4393007C-9163-4039-A170-8574418D8976}"/>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B0A8C8CA-EE5A-4C98-BCA6-BCF0E121B5EE}"/>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93133</xdr:rowOff>
    </xdr:to>
    <xdr:cxnSp macro="">
      <xdr:nvCxnSpPr>
        <xdr:cNvPr id="138" name="直線コネクタ 137">
          <a:extLst>
            <a:ext uri="{FF2B5EF4-FFF2-40B4-BE49-F238E27FC236}">
              <a16:creationId xmlns:a16="http://schemas.microsoft.com/office/drawing/2014/main" id="{55F2AE2D-ED0E-48E6-92A8-BBCCC32F3495}"/>
            </a:ext>
          </a:extLst>
        </xdr:cNvPr>
        <xdr:cNvCxnSpPr/>
      </xdr:nvCxnSpPr>
      <xdr:spPr>
        <a:xfrm flipV="1">
          <a:off x="2336800" y="11044344"/>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A3ECFF13-3C1B-4292-BFF2-875B5AA44859}"/>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FD38FBF8-8D60-4095-B051-30D1F209AF7B}"/>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65</xdr:row>
      <xdr:rowOff>165523</xdr:rowOff>
    </xdr:to>
    <xdr:cxnSp macro="">
      <xdr:nvCxnSpPr>
        <xdr:cNvPr id="141" name="直線コネクタ 140">
          <a:extLst>
            <a:ext uri="{FF2B5EF4-FFF2-40B4-BE49-F238E27FC236}">
              <a16:creationId xmlns:a16="http://schemas.microsoft.com/office/drawing/2014/main" id="{DD5CE0AA-7F68-47B4-BC69-D5E57F0BB9F2}"/>
            </a:ext>
          </a:extLst>
        </xdr:cNvPr>
        <xdr:cNvCxnSpPr/>
      </xdr:nvCxnSpPr>
      <xdr:spPr>
        <a:xfrm flipV="1">
          <a:off x="1447800" y="112373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23048414-6728-4984-BF30-7784ABCBD72C}"/>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F4E5AE29-D8FD-4DAA-80BC-C6B8171ECFCB}"/>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EB56A253-9FE8-484B-A495-27A126D47B48}"/>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499334B6-3B74-4E92-AF65-80625BAD375C}"/>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C3010E1-9C74-4616-B1A5-0BEDE5C9644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3EC088F-A1FE-4974-B86C-38AA0774E39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6D3EF73-8529-4F3E-85D1-2EE6D4F4EC3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AB531D1-3EC3-4E01-983D-1251BCFB32D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D55499C-534D-4DCE-9BA5-61E2F0AD25B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1" name="楕円 150">
          <a:extLst>
            <a:ext uri="{FF2B5EF4-FFF2-40B4-BE49-F238E27FC236}">
              <a16:creationId xmlns:a16="http://schemas.microsoft.com/office/drawing/2014/main" id="{76E5B3F6-B9FF-47B6-8238-57688800AACA}"/>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2" name="財政構造の弾力性該当値テキスト">
          <a:extLst>
            <a:ext uri="{FF2B5EF4-FFF2-40B4-BE49-F238E27FC236}">
              <a16:creationId xmlns:a16="http://schemas.microsoft.com/office/drawing/2014/main" id="{34EC9346-AC06-46D2-B51A-7F01FABFDD52}"/>
            </a:ext>
          </a:extLst>
        </xdr:cNvPr>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105833</xdr:rowOff>
    </xdr:from>
    <xdr:to>
      <xdr:col>19</xdr:col>
      <xdr:colOff>184150</xdr:colOff>
      <xdr:row>60</xdr:row>
      <xdr:rowOff>35983</xdr:rowOff>
    </xdr:to>
    <xdr:sp macro="" textlink="">
      <xdr:nvSpPr>
        <xdr:cNvPr id="153" name="楕円 152">
          <a:extLst>
            <a:ext uri="{FF2B5EF4-FFF2-40B4-BE49-F238E27FC236}">
              <a16:creationId xmlns:a16="http://schemas.microsoft.com/office/drawing/2014/main" id="{CC587D4B-78C4-40DD-9E8D-5E505866F93A}"/>
            </a:ext>
          </a:extLst>
        </xdr:cNvPr>
        <xdr:cNvSpPr/>
      </xdr:nvSpPr>
      <xdr:spPr>
        <a:xfrm>
          <a:off x="4064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46160</xdr:rowOff>
    </xdr:from>
    <xdr:ext cx="736600" cy="259045"/>
    <xdr:sp macro="" textlink="">
      <xdr:nvSpPr>
        <xdr:cNvPr id="154" name="テキスト ボックス 153">
          <a:extLst>
            <a:ext uri="{FF2B5EF4-FFF2-40B4-BE49-F238E27FC236}">
              <a16:creationId xmlns:a16="http://schemas.microsoft.com/office/drawing/2014/main" id="{93413309-50F3-4A5D-B596-CF191536B96A}"/>
            </a:ext>
          </a:extLst>
        </xdr:cNvPr>
        <xdr:cNvSpPr txBox="1"/>
      </xdr:nvSpPr>
      <xdr:spPr>
        <a:xfrm>
          <a:off x="3733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5" name="楕円 154">
          <a:extLst>
            <a:ext uri="{FF2B5EF4-FFF2-40B4-BE49-F238E27FC236}">
              <a16:creationId xmlns:a16="http://schemas.microsoft.com/office/drawing/2014/main" id="{1B2BDE0F-193A-49DC-8DF4-C05486F249AB}"/>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132521</xdr:rowOff>
    </xdr:from>
    <xdr:ext cx="762000" cy="259045"/>
    <xdr:sp macro="" textlink="">
      <xdr:nvSpPr>
        <xdr:cNvPr id="156" name="テキスト ボックス 155">
          <a:extLst>
            <a:ext uri="{FF2B5EF4-FFF2-40B4-BE49-F238E27FC236}">
              <a16:creationId xmlns:a16="http://schemas.microsoft.com/office/drawing/2014/main" id="{A06D9C1A-11F0-47EC-9437-187B6D83B8FB}"/>
            </a:ext>
          </a:extLst>
        </xdr:cNvPr>
        <xdr:cNvSpPr txBox="1"/>
      </xdr:nvSpPr>
      <xdr:spPr>
        <a:xfrm>
          <a:off x="2844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7" name="楕円 156">
          <a:extLst>
            <a:ext uri="{FF2B5EF4-FFF2-40B4-BE49-F238E27FC236}">
              <a16:creationId xmlns:a16="http://schemas.microsoft.com/office/drawing/2014/main" id="{0D2C4E75-4DA6-40E1-A11F-F69DAD5CD9AD}"/>
            </a:ext>
          </a:extLst>
        </xdr:cNvPr>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58" name="テキスト ボックス 157">
          <a:extLst>
            <a:ext uri="{FF2B5EF4-FFF2-40B4-BE49-F238E27FC236}">
              <a16:creationId xmlns:a16="http://schemas.microsoft.com/office/drawing/2014/main" id="{27963A97-F2E9-42C0-AC0C-B8057547DDB6}"/>
            </a:ext>
          </a:extLst>
        </xdr:cNvPr>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59" name="楕円 158">
          <a:extLst>
            <a:ext uri="{FF2B5EF4-FFF2-40B4-BE49-F238E27FC236}">
              <a16:creationId xmlns:a16="http://schemas.microsoft.com/office/drawing/2014/main" id="{92FA5C28-C531-4CF7-AE7F-4412CA569E3F}"/>
            </a:ext>
          </a:extLst>
        </xdr:cNvPr>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0" name="テキスト ボックス 159">
          <a:extLst>
            <a:ext uri="{FF2B5EF4-FFF2-40B4-BE49-F238E27FC236}">
              <a16:creationId xmlns:a16="http://schemas.microsoft.com/office/drawing/2014/main" id="{FB88014D-E64E-41F5-BE4E-168D54FB77C0}"/>
            </a:ext>
          </a:extLst>
        </xdr:cNvPr>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79E91D3-6F7E-4CF9-BC7C-6F18D1DCAAF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87887F1-7C91-43A0-A7E0-22B9622D79E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61C8825-4B06-4F1A-AEAF-D1FF03F6618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5F40DB15-D9D5-4350-A31F-37F68CC6078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01D7812-156C-47BB-BC15-042A7BA4AC7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67E48041-9773-44BF-96BC-310FF83230E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563A3088-6DEC-4610-B95A-AC947B97A9A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2E46DF6C-DB28-4082-A5B2-08D68C4B4EE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9C9E56CF-BBAE-4FB4-A526-BA0588362BC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5C3C1A2-F286-4491-9C13-AED812155CD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96966BD5-31B0-422F-9BCA-51FD0C4D4F8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58DB54B-2054-45B6-8DFA-EC604F3F774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2E332EFC-F52E-4E50-B8EA-0BC71ADF2F3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人件費・物件費等決算額は、昨年度と同水準で、依然として類似団体平均よりも低い水準となっている。人件費については、今後も必要な業務量に応じた適正な定員管理を努めるとともに、適正な給与水準の確保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6AF8CBD5-B42D-4A95-A5C3-3751CF25A5F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2FE9D09-2BF6-432C-9D23-7B981256ACD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5C5FC70D-0591-4677-9E44-A16FE75D5EE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DCA67D87-6DE1-4B99-98AF-E9568A8FBE28}"/>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1FBE57E9-2AC3-4004-95F6-8180FED4636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57BC8F21-E682-40A0-83BE-6B2ADC49C36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8745E8A0-9826-4A2D-BD71-1F1CE7EE9C9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7FE99C84-AAFA-42AB-965C-60F6A9A866B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505EB7BA-9A72-483C-B8B9-BFEE1689451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59DAF3BF-C0DF-40FD-9469-484C6E7C7D1C}"/>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A4204D5D-2CFE-40DA-9B77-FF4DBCCAFC7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1C31C26F-C3D0-438F-AFD6-AA059CAF8B1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5E09286A-45C1-4A77-A472-DB50B36FC289}"/>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B1B944B-26B1-4D30-8ECF-20365AAD50ED}"/>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D0FE68A2-840B-4FC8-9373-5339096EEFB8}"/>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C9EEE3F3-C823-4E19-915D-A23DC801E40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B9E204-03D2-4D9B-9B5E-8016BC95BC0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37754490-A78B-4639-9AFE-9A4A92C073B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FDC751FC-3DF1-4AA2-9B7F-72D3CF8395F7}"/>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D60FC1F3-4564-48E7-BC65-A8DA2E8F91A8}"/>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A0A57F3A-4A63-46FC-972B-E8D2D2A84EC3}"/>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1B272BE5-2E20-4CB5-85CA-29CA1FF7F288}"/>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8B96CCFB-0EB9-420C-B5FD-16B63C2E1437}"/>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73910</xdr:rowOff>
    </xdr:from>
    <xdr:to>
      <xdr:col>23</xdr:col>
      <xdr:colOff>133350</xdr:colOff>
      <xdr:row>82</xdr:row>
      <xdr:rowOff>73991</xdr:rowOff>
    </xdr:to>
    <xdr:cxnSp macro="">
      <xdr:nvCxnSpPr>
        <xdr:cNvPr id="197" name="直線コネクタ 196">
          <a:extLst>
            <a:ext uri="{FF2B5EF4-FFF2-40B4-BE49-F238E27FC236}">
              <a16:creationId xmlns:a16="http://schemas.microsoft.com/office/drawing/2014/main" id="{8B09CE3D-D084-4870-AE22-40D5788E0F18}"/>
            </a:ext>
          </a:extLst>
        </xdr:cNvPr>
        <xdr:cNvCxnSpPr/>
      </xdr:nvCxnSpPr>
      <xdr:spPr>
        <a:xfrm flipV="1">
          <a:off x="4114800" y="14132810"/>
          <a:ext cx="8382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4953E797-430C-47B8-99A7-6CDAAF54961A}"/>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72C7E4C-3164-4175-89BD-B9628FABF357}"/>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110968</xdr:rowOff>
    </xdr:from>
    <xdr:to>
      <xdr:col>19</xdr:col>
      <xdr:colOff>133350</xdr:colOff>
      <xdr:row>82</xdr:row>
      <xdr:rowOff>73991</xdr:rowOff>
    </xdr:to>
    <xdr:cxnSp macro="">
      <xdr:nvCxnSpPr>
        <xdr:cNvPr id="200" name="直線コネクタ 199">
          <a:extLst>
            <a:ext uri="{FF2B5EF4-FFF2-40B4-BE49-F238E27FC236}">
              <a16:creationId xmlns:a16="http://schemas.microsoft.com/office/drawing/2014/main" id="{41A8B353-A7FB-4701-8715-A9886228B863}"/>
            </a:ext>
          </a:extLst>
        </xdr:cNvPr>
        <xdr:cNvCxnSpPr/>
      </xdr:nvCxnSpPr>
      <xdr:spPr>
        <a:xfrm>
          <a:off x="3225800" y="13998418"/>
          <a:ext cx="889000" cy="1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25CB3B27-CA23-415A-9199-1C4D8EFA0DCD}"/>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D7247C97-E542-4BE8-B868-8B08A1880B92}"/>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70222</xdr:rowOff>
    </xdr:from>
    <xdr:to>
      <xdr:col>15</xdr:col>
      <xdr:colOff>82550</xdr:colOff>
      <xdr:row>81</xdr:row>
      <xdr:rowOff>110968</xdr:rowOff>
    </xdr:to>
    <xdr:cxnSp macro="">
      <xdr:nvCxnSpPr>
        <xdr:cNvPr id="203" name="直線コネクタ 202">
          <a:extLst>
            <a:ext uri="{FF2B5EF4-FFF2-40B4-BE49-F238E27FC236}">
              <a16:creationId xmlns:a16="http://schemas.microsoft.com/office/drawing/2014/main" id="{98DBD902-3D55-409F-A0B6-C8240697B1F8}"/>
            </a:ext>
          </a:extLst>
        </xdr:cNvPr>
        <xdr:cNvCxnSpPr/>
      </xdr:nvCxnSpPr>
      <xdr:spPr>
        <a:xfrm>
          <a:off x="2336800" y="13957672"/>
          <a:ext cx="889000" cy="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9B7A41B5-1031-44B8-9E3A-0E831F88E1D3}"/>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370C843D-4B8D-4C8D-9AC3-566346C6ECC7}"/>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28569</xdr:rowOff>
    </xdr:from>
    <xdr:to>
      <xdr:col>11</xdr:col>
      <xdr:colOff>31750</xdr:colOff>
      <xdr:row>81</xdr:row>
      <xdr:rowOff>70222</xdr:rowOff>
    </xdr:to>
    <xdr:cxnSp macro="">
      <xdr:nvCxnSpPr>
        <xdr:cNvPr id="206" name="直線コネクタ 205">
          <a:extLst>
            <a:ext uri="{FF2B5EF4-FFF2-40B4-BE49-F238E27FC236}">
              <a16:creationId xmlns:a16="http://schemas.microsoft.com/office/drawing/2014/main" id="{657EF691-B4EF-4C2C-BD36-319A0ECAA7A6}"/>
            </a:ext>
          </a:extLst>
        </xdr:cNvPr>
        <xdr:cNvCxnSpPr/>
      </xdr:nvCxnSpPr>
      <xdr:spPr>
        <a:xfrm>
          <a:off x="1447800" y="13916019"/>
          <a:ext cx="889000" cy="4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27521F48-19E8-4C9B-8328-2DF36F916313}"/>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8BD19D7D-D04E-4454-94D1-501171FDC0A8}"/>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92BA0CAD-B183-4344-AACE-7E43AC71DE7B}"/>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3E8055F6-C882-444E-AA6C-EABAEF11BC06}"/>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7B34C55-B098-4CE4-AFBE-8F3EA84E3EE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89E83AF-221C-43A7-A427-16E19F92A4B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6C24500-FBFA-46CA-BB3A-989A69213E1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582FDC4E-9A2E-41A8-B9BA-1746BACBF6D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48BBFC53-42E8-4045-8E7B-09DA4415479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23110</xdr:rowOff>
    </xdr:from>
    <xdr:to>
      <xdr:col>23</xdr:col>
      <xdr:colOff>184150</xdr:colOff>
      <xdr:row>82</xdr:row>
      <xdr:rowOff>124710</xdr:rowOff>
    </xdr:to>
    <xdr:sp macro="" textlink="">
      <xdr:nvSpPr>
        <xdr:cNvPr id="216" name="楕円 215">
          <a:extLst>
            <a:ext uri="{FF2B5EF4-FFF2-40B4-BE49-F238E27FC236}">
              <a16:creationId xmlns:a16="http://schemas.microsoft.com/office/drawing/2014/main" id="{0CBC3F0F-06DA-4E96-967A-19622B6D74E7}"/>
            </a:ext>
          </a:extLst>
        </xdr:cNvPr>
        <xdr:cNvSpPr/>
      </xdr:nvSpPr>
      <xdr:spPr>
        <a:xfrm>
          <a:off x="4902200" y="140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39637</xdr:rowOff>
    </xdr:from>
    <xdr:ext cx="762000" cy="259045"/>
    <xdr:sp macro="" textlink="">
      <xdr:nvSpPr>
        <xdr:cNvPr id="217" name="人件費・物件費等の状況該当値テキスト">
          <a:extLst>
            <a:ext uri="{FF2B5EF4-FFF2-40B4-BE49-F238E27FC236}">
              <a16:creationId xmlns:a16="http://schemas.microsoft.com/office/drawing/2014/main" id="{B43E45EF-F625-4DB0-9AC5-3C264D06EDD9}"/>
            </a:ext>
          </a:extLst>
        </xdr:cNvPr>
        <xdr:cNvSpPr txBox="1"/>
      </xdr:nvSpPr>
      <xdr:spPr>
        <a:xfrm>
          <a:off x="5041900" y="1392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23191</xdr:rowOff>
    </xdr:from>
    <xdr:to>
      <xdr:col>19</xdr:col>
      <xdr:colOff>184150</xdr:colOff>
      <xdr:row>82</xdr:row>
      <xdr:rowOff>124791</xdr:rowOff>
    </xdr:to>
    <xdr:sp macro="" textlink="">
      <xdr:nvSpPr>
        <xdr:cNvPr id="218" name="楕円 217">
          <a:extLst>
            <a:ext uri="{FF2B5EF4-FFF2-40B4-BE49-F238E27FC236}">
              <a16:creationId xmlns:a16="http://schemas.microsoft.com/office/drawing/2014/main" id="{409CAD88-AAEB-4022-96F5-B9E4709C78A4}"/>
            </a:ext>
          </a:extLst>
        </xdr:cNvPr>
        <xdr:cNvSpPr/>
      </xdr:nvSpPr>
      <xdr:spPr>
        <a:xfrm>
          <a:off x="4064000" y="1408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134968</xdr:rowOff>
    </xdr:from>
    <xdr:ext cx="736600" cy="259045"/>
    <xdr:sp macro="" textlink="">
      <xdr:nvSpPr>
        <xdr:cNvPr id="219" name="テキスト ボックス 218">
          <a:extLst>
            <a:ext uri="{FF2B5EF4-FFF2-40B4-BE49-F238E27FC236}">
              <a16:creationId xmlns:a16="http://schemas.microsoft.com/office/drawing/2014/main" id="{6C554D60-023F-4C96-824B-8645FD8AD6E7}"/>
            </a:ext>
          </a:extLst>
        </xdr:cNvPr>
        <xdr:cNvSpPr txBox="1"/>
      </xdr:nvSpPr>
      <xdr:spPr>
        <a:xfrm>
          <a:off x="3733800" y="13850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60168</xdr:rowOff>
    </xdr:from>
    <xdr:to>
      <xdr:col>15</xdr:col>
      <xdr:colOff>133350</xdr:colOff>
      <xdr:row>81</xdr:row>
      <xdr:rowOff>161768</xdr:rowOff>
    </xdr:to>
    <xdr:sp macro="" textlink="">
      <xdr:nvSpPr>
        <xdr:cNvPr id="220" name="楕円 219">
          <a:extLst>
            <a:ext uri="{FF2B5EF4-FFF2-40B4-BE49-F238E27FC236}">
              <a16:creationId xmlns:a16="http://schemas.microsoft.com/office/drawing/2014/main" id="{F5649478-EC1C-42B1-803A-CFBD18B46BD7}"/>
            </a:ext>
          </a:extLst>
        </xdr:cNvPr>
        <xdr:cNvSpPr/>
      </xdr:nvSpPr>
      <xdr:spPr>
        <a:xfrm>
          <a:off x="3175000" y="139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495</xdr:rowOff>
    </xdr:from>
    <xdr:ext cx="762000" cy="259045"/>
    <xdr:sp macro="" textlink="">
      <xdr:nvSpPr>
        <xdr:cNvPr id="221" name="テキスト ボックス 220">
          <a:extLst>
            <a:ext uri="{FF2B5EF4-FFF2-40B4-BE49-F238E27FC236}">
              <a16:creationId xmlns:a16="http://schemas.microsoft.com/office/drawing/2014/main" id="{3C3A496F-FD39-4910-9E4E-F23548F58E23}"/>
            </a:ext>
          </a:extLst>
        </xdr:cNvPr>
        <xdr:cNvSpPr txBox="1"/>
      </xdr:nvSpPr>
      <xdr:spPr>
        <a:xfrm>
          <a:off x="2844800" y="1371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19422</xdr:rowOff>
    </xdr:from>
    <xdr:to>
      <xdr:col>11</xdr:col>
      <xdr:colOff>82550</xdr:colOff>
      <xdr:row>81</xdr:row>
      <xdr:rowOff>121022</xdr:rowOff>
    </xdr:to>
    <xdr:sp macro="" textlink="">
      <xdr:nvSpPr>
        <xdr:cNvPr id="222" name="楕円 221">
          <a:extLst>
            <a:ext uri="{FF2B5EF4-FFF2-40B4-BE49-F238E27FC236}">
              <a16:creationId xmlns:a16="http://schemas.microsoft.com/office/drawing/2014/main" id="{06B46221-E2B8-4045-A083-0E0C4F38A968}"/>
            </a:ext>
          </a:extLst>
        </xdr:cNvPr>
        <xdr:cNvSpPr/>
      </xdr:nvSpPr>
      <xdr:spPr>
        <a:xfrm>
          <a:off x="2286000" y="139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131199</xdr:rowOff>
    </xdr:from>
    <xdr:ext cx="762000" cy="259045"/>
    <xdr:sp macro="" textlink="">
      <xdr:nvSpPr>
        <xdr:cNvPr id="223" name="テキスト ボックス 222">
          <a:extLst>
            <a:ext uri="{FF2B5EF4-FFF2-40B4-BE49-F238E27FC236}">
              <a16:creationId xmlns:a16="http://schemas.microsoft.com/office/drawing/2014/main" id="{E0E371D6-5A4E-4F81-98D4-DAD9FBF46D10}"/>
            </a:ext>
          </a:extLst>
        </xdr:cNvPr>
        <xdr:cNvSpPr txBox="1"/>
      </xdr:nvSpPr>
      <xdr:spPr>
        <a:xfrm>
          <a:off x="1955800" y="136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149219</xdr:rowOff>
    </xdr:from>
    <xdr:to>
      <xdr:col>7</xdr:col>
      <xdr:colOff>31750</xdr:colOff>
      <xdr:row>81</xdr:row>
      <xdr:rowOff>79369</xdr:rowOff>
    </xdr:to>
    <xdr:sp macro="" textlink="">
      <xdr:nvSpPr>
        <xdr:cNvPr id="224" name="楕円 223">
          <a:extLst>
            <a:ext uri="{FF2B5EF4-FFF2-40B4-BE49-F238E27FC236}">
              <a16:creationId xmlns:a16="http://schemas.microsoft.com/office/drawing/2014/main" id="{955F2907-1C7D-4F66-9AA2-8073113BCBEA}"/>
            </a:ext>
          </a:extLst>
        </xdr:cNvPr>
        <xdr:cNvSpPr/>
      </xdr:nvSpPr>
      <xdr:spPr>
        <a:xfrm>
          <a:off x="1397000" y="138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89546</xdr:rowOff>
    </xdr:from>
    <xdr:ext cx="762000" cy="259045"/>
    <xdr:sp macro="" textlink="">
      <xdr:nvSpPr>
        <xdr:cNvPr id="225" name="テキスト ボックス 224">
          <a:extLst>
            <a:ext uri="{FF2B5EF4-FFF2-40B4-BE49-F238E27FC236}">
              <a16:creationId xmlns:a16="http://schemas.microsoft.com/office/drawing/2014/main" id="{525A2341-BEBF-48AC-9D22-23F43B21377E}"/>
            </a:ext>
          </a:extLst>
        </xdr:cNvPr>
        <xdr:cNvSpPr txBox="1"/>
      </xdr:nvSpPr>
      <xdr:spPr>
        <a:xfrm>
          <a:off x="1066800" y="1363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3050518A-B25D-4508-81CC-4BCC4E1FB12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7BEBFD45-80CF-4E0A-BE5E-84224437E5E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D2FF2C74-BC27-4EC4-98E2-90B03CBB25D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92C688AE-86A7-413E-8EE7-1F42814B52F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21CF9E-1962-4BA4-B13E-3B502EB8208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7185DE84-6922-42E3-B4BA-F0F262A5537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8FC77BE2-F3B9-4FB7-889D-B4E73C6E044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4477E7E1-6CB9-45A8-846A-1BA0CE068E5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5CB8AAF9-1315-42B4-8B31-452409DA042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C86D08AB-AC65-4150-96AB-A58CAE90651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4BE38C77-0CF2-4D4C-B9F1-D38B8ECA16A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8F59FE4C-2CDC-46F5-972F-FB9F035F3CC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ECF953FC-80C3-4869-ADE2-DA17AD306ED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職員構成の変動などから、ラスパイレス指数は前年度より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増加した。また、類似団体の平均よりも高い数値で推移している。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9E1EA44D-B4B6-4476-85A8-A02840A8149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E88636D5-F077-4F7A-85BA-C36E39E4ADF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2108B231-819E-49B0-A1D5-05E7FFDF889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3A458A77-E75F-4535-9FC7-EE125A5745C5}"/>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7D25C881-D645-441B-9C45-5CCF54974024}"/>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1DC3EEAE-B6B3-4F13-9BCB-1D864025BF6A}"/>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D4E10530-77F1-427F-BE5C-CD751B19DF87}"/>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3AC2B7A5-410D-426D-9585-C42FF4C69599}"/>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C0A435E3-2274-4E2B-9516-16290E8255AE}"/>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C4DF1EC4-B06F-4D5B-9093-649B8D4BC054}"/>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B90B7353-50EA-4527-8A51-92080D872B5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6E29AD85-AF5C-43D8-92C9-EC99F88BD6CD}"/>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692A2AC-A8BC-4316-8C01-3D571603F2A2}"/>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A1654996-F9BC-4740-9E06-66FB65DF6DE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E2C0824A-2D34-48D8-8C0E-8D0E3E23E66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2AA72E61-A61E-4C53-AF1D-5E54EF8A6E3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82FE4B8D-6580-4FD7-8437-0126F1C114F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743AA688-654F-442B-AF30-645CE1A2FE81}"/>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B01E0F43-6D55-460A-877A-7671AD80B829}"/>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C20D941F-C093-4F6A-B0DD-52A90AAFC436}"/>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B68EED26-18DD-4C92-B461-848AB2D64F5E}"/>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79A20800-CAF1-409C-8DA8-97A6847D3E48}"/>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68943</xdr:rowOff>
    </xdr:to>
    <xdr:cxnSp macro="">
      <xdr:nvCxnSpPr>
        <xdr:cNvPr id="261" name="直線コネクタ 260">
          <a:extLst>
            <a:ext uri="{FF2B5EF4-FFF2-40B4-BE49-F238E27FC236}">
              <a16:creationId xmlns:a16="http://schemas.microsoft.com/office/drawing/2014/main" id="{1EFA93A1-B3A0-4D2D-AE67-5ADE550EF0F3}"/>
            </a:ext>
          </a:extLst>
        </xdr:cNvPr>
        <xdr:cNvCxnSpPr/>
      </xdr:nvCxnSpPr>
      <xdr:spPr>
        <a:xfrm>
          <a:off x="16179800" y="151220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4E6FFC1C-F4F5-48ED-ABA6-29D918563423}"/>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BE3902DC-C1A4-44C3-844F-A4210369505A}"/>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34471</xdr:rowOff>
    </xdr:to>
    <xdr:cxnSp macro="">
      <xdr:nvCxnSpPr>
        <xdr:cNvPr id="264" name="直線コネクタ 263">
          <a:extLst>
            <a:ext uri="{FF2B5EF4-FFF2-40B4-BE49-F238E27FC236}">
              <a16:creationId xmlns:a16="http://schemas.microsoft.com/office/drawing/2014/main" id="{63822369-1C62-44C2-9539-D09FDDD47457}"/>
            </a:ext>
          </a:extLst>
        </xdr:cNvPr>
        <xdr:cNvCxnSpPr/>
      </xdr:nvCxnSpPr>
      <xdr:spPr>
        <a:xfrm>
          <a:off x="15290800" y="1496695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7F6795BF-0575-4BEE-9A46-05CEC7EFC72A}"/>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86D97641-985A-48BB-B5B2-CB6740E5C521}"/>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119743</xdr:rowOff>
    </xdr:to>
    <xdr:cxnSp macro="">
      <xdr:nvCxnSpPr>
        <xdr:cNvPr id="267" name="直線コネクタ 266">
          <a:extLst>
            <a:ext uri="{FF2B5EF4-FFF2-40B4-BE49-F238E27FC236}">
              <a16:creationId xmlns:a16="http://schemas.microsoft.com/office/drawing/2014/main" id="{77C44291-3651-48CC-A5E1-23693FA267D3}"/>
            </a:ext>
          </a:extLst>
        </xdr:cNvPr>
        <xdr:cNvCxnSpPr/>
      </xdr:nvCxnSpPr>
      <xdr:spPr>
        <a:xfrm flipV="1">
          <a:off x="14401800" y="1496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1E349452-131D-4909-8A98-763D60AF8704}"/>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667C175D-35CC-47C7-8AD3-5A466B79A29E}"/>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68943</xdr:rowOff>
    </xdr:to>
    <xdr:cxnSp macro="">
      <xdr:nvCxnSpPr>
        <xdr:cNvPr id="270" name="直線コネクタ 269">
          <a:extLst>
            <a:ext uri="{FF2B5EF4-FFF2-40B4-BE49-F238E27FC236}">
              <a16:creationId xmlns:a16="http://schemas.microsoft.com/office/drawing/2014/main" id="{0997BB3C-6057-4ADE-85B3-F888B3C7D966}"/>
            </a:ext>
          </a:extLst>
        </xdr:cNvPr>
        <xdr:cNvCxnSpPr/>
      </xdr:nvCxnSpPr>
      <xdr:spPr>
        <a:xfrm flipV="1">
          <a:off x="13512800" y="150358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6E42A55A-6A3E-4C96-AEE5-E92DA70AAF6B}"/>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365A0C30-DCB6-4AFB-93AC-CE214771688A}"/>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3C2FA9CA-3741-45F8-A20B-B9CDA2597FE9}"/>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4ECB09B5-D654-474C-943E-C0EF817E79B9}"/>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CF2B68E-D6FF-47CE-9914-BDBF92F0FC3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28A98AD4-76A6-4710-9412-648D6884A7D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6A03FEE2-72DD-4768-B0B3-42919D06E6D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96BD22A4-2857-4641-BB1C-18031DD98F2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2864F967-B687-4D45-B9C1-808DFE6852D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80" name="楕円 279">
          <a:extLst>
            <a:ext uri="{FF2B5EF4-FFF2-40B4-BE49-F238E27FC236}">
              <a16:creationId xmlns:a16="http://schemas.microsoft.com/office/drawing/2014/main" id="{AF2E3ABD-0066-4378-A865-A4031EC5F4AF}"/>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1" name="給与水準   （国との比較）該当値テキスト">
          <a:extLst>
            <a:ext uri="{FF2B5EF4-FFF2-40B4-BE49-F238E27FC236}">
              <a16:creationId xmlns:a16="http://schemas.microsoft.com/office/drawing/2014/main" id="{0AC643BF-510E-44CD-8010-A5F9C1E2C16F}"/>
            </a:ext>
          </a:extLst>
        </xdr:cNvPr>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2" name="楕円 281">
          <a:extLst>
            <a:ext uri="{FF2B5EF4-FFF2-40B4-BE49-F238E27FC236}">
              <a16:creationId xmlns:a16="http://schemas.microsoft.com/office/drawing/2014/main" id="{A2B49716-9DC1-437D-916C-863D204A3A31}"/>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3" name="テキスト ボックス 282">
          <a:extLst>
            <a:ext uri="{FF2B5EF4-FFF2-40B4-BE49-F238E27FC236}">
              <a16:creationId xmlns:a16="http://schemas.microsoft.com/office/drawing/2014/main" id="{0D7F9736-A903-4395-826F-4AA5204BAAD2}"/>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a:extLst>
            <a:ext uri="{FF2B5EF4-FFF2-40B4-BE49-F238E27FC236}">
              <a16:creationId xmlns:a16="http://schemas.microsoft.com/office/drawing/2014/main" id="{B549008D-43F4-4C41-97E8-C87B93AB4BC3}"/>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29F61D5-A1D5-4FC3-B734-1FE9AC732DBD}"/>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6" name="楕円 285">
          <a:extLst>
            <a:ext uri="{FF2B5EF4-FFF2-40B4-BE49-F238E27FC236}">
              <a16:creationId xmlns:a16="http://schemas.microsoft.com/office/drawing/2014/main" id="{97738CA3-C47D-4BCA-8E04-1A12B3A0C852}"/>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7" name="テキスト ボックス 286">
          <a:extLst>
            <a:ext uri="{FF2B5EF4-FFF2-40B4-BE49-F238E27FC236}">
              <a16:creationId xmlns:a16="http://schemas.microsoft.com/office/drawing/2014/main" id="{4387E2C9-FAAC-4606-8461-0DEA3E6C7225}"/>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8" name="楕円 287">
          <a:extLst>
            <a:ext uri="{FF2B5EF4-FFF2-40B4-BE49-F238E27FC236}">
              <a16:creationId xmlns:a16="http://schemas.microsoft.com/office/drawing/2014/main" id="{A0E686AF-FE64-4AC0-9441-5B6012450DB8}"/>
            </a:ext>
          </a:extLst>
        </xdr:cNvPr>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9" name="テキスト ボックス 288">
          <a:extLst>
            <a:ext uri="{FF2B5EF4-FFF2-40B4-BE49-F238E27FC236}">
              <a16:creationId xmlns:a16="http://schemas.microsoft.com/office/drawing/2014/main" id="{0DBBFC22-30DD-42CB-93EA-ABA42A5215C1}"/>
            </a:ext>
          </a:extLst>
        </xdr:cNvPr>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4535DC1C-6D70-4C02-9A68-3C4A16A18DE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F89202AB-E325-4C36-81FC-ABF270EFF5B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DCB3AD89-074D-4627-9CB2-D7FD7062E87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4D264D66-AC7B-447C-BAAD-5753ADD3F9B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A7197E-15C6-4BDE-A57E-05D7EFACB20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95CDE0F6-95A8-48E3-B2D7-3A7286BF9BB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AA7A1D39-47BC-4E61-9C75-78CC99B38F7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668398AD-4139-4BD8-AD4A-AFD53D7C1E5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33259101-BD6C-4BBF-95EB-EE50F580DDE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96702B5E-474F-45BD-AB1F-E6A7C59A677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552A4237-22D8-4EDF-A677-85ADD5D69B1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223FFDE2-20F7-437D-A372-A66BCE92998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E6E77708-A6CA-41D1-A3CB-66AC1087A74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人当たりの職員数は、前年度よりも増加し、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人となっているが、これまでの定員適正化の取り組みにより、類似団体の平均を下回る状況が続いている。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今後も、拡大する行政需要や、複雑化・多様化する行政課題に対応するため、必要な業務量に応じた適正な定員管理に努める。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6D88C734-9983-4CC7-BA00-6BAF2C3F209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BBAC0C96-229A-46F2-8F3A-FB47E3016BB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8255C05D-8BB4-49FE-BF1C-0397A3731FC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DECEF180-318A-4B3F-A758-6D8C75BF4D2D}"/>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EC046EAC-678C-4178-8019-79B48930202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8E8B7E4B-1213-42B7-A7EF-6F342E8D2F93}"/>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C365728E-5000-40AE-A8CF-AB81799754F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88D574A2-87AA-4360-884E-908FFA7A9B7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1FD804FC-7EAC-4E51-8708-057D36617E6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FCDDD0EA-1B97-42C3-A52E-C934A274672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676619FE-BFAE-4074-AC30-9E7449C80FD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E0A094D9-4945-41D2-9BCA-7F153376BF7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2A9C29FC-0F8C-4744-9456-6FE20F62074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59D700D1-1BDF-4BCD-AC30-3158F62B932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A66ACB7F-02F7-45C7-BC5C-08D6FBD102F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848CBDAB-CD6C-4B9A-9BB3-0D5515D3C99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9EBEE856-D488-4F6C-B891-63C65389064F}"/>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F604CCBF-FE59-4CA8-AADF-CE4FB757F523}"/>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1009BF5B-9FD6-4349-9F63-1F7838770AF8}"/>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9438F6D-D28F-4015-A684-37A9DFA687A1}"/>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F3D66D14-6F72-4497-A6A1-747B2352C5A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123931</xdr:rowOff>
    </xdr:from>
    <xdr:to>
      <xdr:col>81</xdr:col>
      <xdr:colOff>44450</xdr:colOff>
      <xdr:row>60</xdr:row>
      <xdr:rowOff>140018</xdr:rowOff>
    </xdr:to>
    <xdr:cxnSp macro="">
      <xdr:nvCxnSpPr>
        <xdr:cNvPr id="324" name="直線コネクタ 323">
          <a:extLst>
            <a:ext uri="{FF2B5EF4-FFF2-40B4-BE49-F238E27FC236}">
              <a16:creationId xmlns:a16="http://schemas.microsoft.com/office/drawing/2014/main" id="{8676C9AC-4410-4855-A37E-8087E63509C4}"/>
            </a:ext>
          </a:extLst>
        </xdr:cNvPr>
        <xdr:cNvCxnSpPr/>
      </xdr:nvCxnSpPr>
      <xdr:spPr>
        <a:xfrm>
          <a:off x="16179800" y="1041093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FB56DBBF-DDB0-457F-803D-0A2EDE591E57}"/>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8DE05F34-3794-4D31-BE39-5B0C8EEDCE81}"/>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129963</xdr:rowOff>
    </xdr:to>
    <xdr:cxnSp macro="">
      <xdr:nvCxnSpPr>
        <xdr:cNvPr id="327" name="直線コネクタ 326">
          <a:extLst>
            <a:ext uri="{FF2B5EF4-FFF2-40B4-BE49-F238E27FC236}">
              <a16:creationId xmlns:a16="http://schemas.microsoft.com/office/drawing/2014/main" id="{5A4E0134-FABE-4AB7-A778-1306814A5330}"/>
            </a:ext>
          </a:extLst>
        </xdr:cNvPr>
        <xdr:cNvCxnSpPr/>
      </xdr:nvCxnSpPr>
      <xdr:spPr>
        <a:xfrm flipV="1">
          <a:off x="15290800" y="1041093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E1CC634A-59A9-47D4-A972-AB873C0F7D78}"/>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1630BB8C-20C5-4161-BCDD-2F6672EBD326}"/>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123931</xdr:rowOff>
    </xdr:from>
    <xdr:to>
      <xdr:col>72</xdr:col>
      <xdr:colOff>203200</xdr:colOff>
      <xdr:row>60</xdr:row>
      <xdr:rowOff>129963</xdr:rowOff>
    </xdr:to>
    <xdr:cxnSp macro="">
      <xdr:nvCxnSpPr>
        <xdr:cNvPr id="330" name="直線コネクタ 329">
          <a:extLst>
            <a:ext uri="{FF2B5EF4-FFF2-40B4-BE49-F238E27FC236}">
              <a16:creationId xmlns:a16="http://schemas.microsoft.com/office/drawing/2014/main" id="{FA9553F0-95DF-4166-B99B-AC1A70AAE5C5}"/>
            </a:ext>
          </a:extLst>
        </xdr:cNvPr>
        <xdr:cNvCxnSpPr/>
      </xdr:nvCxnSpPr>
      <xdr:spPr>
        <a:xfrm>
          <a:off x="14401800" y="1041093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B6AEB2B-A2CF-472A-9139-D301E66A77DE}"/>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32DB3A97-85B8-4699-83D7-A7E128D40215}"/>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123931</xdr:rowOff>
    </xdr:to>
    <xdr:cxnSp macro="">
      <xdr:nvCxnSpPr>
        <xdr:cNvPr id="333" name="直線コネクタ 332">
          <a:extLst>
            <a:ext uri="{FF2B5EF4-FFF2-40B4-BE49-F238E27FC236}">
              <a16:creationId xmlns:a16="http://schemas.microsoft.com/office/drawing/2014/main" id="{1D0BC93C-D643-4EFA-BE21-26A4D3DC3C40}"/>
            </a:ext>
          </a:extLst>
        </xdr:cNvPr>
        <xdr:cNvCxnSpPr/>
      </xdr:nvCxnSpPr>
      <xdr:spPr>
        <a:xfrm>
          <a:off x="13512800" y="1039283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71F9775A-93B5-495C-8C6E-4BA039A6DFCE}"/>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77BB2228-0238-4446-B2E2-D603A0B0443D}"/>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FF329288-FA16-4084-A2D6-FC65063221FA}"/>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A9541AFB-8B50-489C-8F0F-85FDFA44569E}"/>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F6E5D73-6193-46F5-901E-EDE9D68335B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CE2E652-D740-478B-980D-2373F912EB1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4E105F0-735C-44F9-A5A9-B17B64D0817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C5050BA6-EDBE-49A1-851C-DAC580E9479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DB0D9347-EE02-47BF-A472-7A6400F2A9F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89218</xdr:rowOff>
    </xdr:from>
    <xdr:to>
      <xdr:col>81</xdr:col>
      <xdr:colOff>95250</xdr:colOff>
      <xdr:row>61</xdr:row>
      <xdr:rowOff>19368</xdr:rowOff>
    </xdr:to>
    <xdr:sp macro="" textlink="">
      <xdr:nvSpPr>
        <xdr:cNvPr id="343" name="楕円 342">
          <a:extLst>
            <a:ext uri="{FF2B5EF4-FFF2-40B4-BE49-F238E27FC236}">
              <a16:creationId xmlns:a16="http://schemas.microsoft.com/office/drawing/2014/main" id="{EE5CE54C-4552-49EC-9C32-97B1D2F8C56F}"/>
            </a:ext>
          </a:extLst>
        </xdr:cNvPr>
        <xdr:cNvSpPr/>
      </xdr:nvSpPr>
      <xdr:spPr>
        <a:xfrm>
          <a:off x="169672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105745</xdr:rowOff>
    </xdr:from>
    <xdr:ext cx="762000" cy="259045"/>
    <xdr:sp macro="" textlink="">
      <xdr:nvSpPr>
        <xdr:cNvPr id="344" name="定員管理の状況該当値テキスト">
          <a:extLst>
            <a:ext uri="{FF2B5EF4-FFF2-40B4-BE49-F238E27FC236}">
              <a16:creationId xmlns:a16="http://schemas.microsoft.com/office/drawing/2014/main" id="{AFA0E210-3DCE-48A2-A729-14C74569A4E0}"/>
            </a:ext>
          </a:extLst>
        </xdr:cNvPr>
        <xdr:cNvSpPr txBox="1"/>
      </xdr:nvSpPr>
      <xdr:spPr>
        <a:xfrm>
          <a:off x="17106900" y="1022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5" name="楕円 344">
          <a:extLst>
            <a:ext uri="{FF2B5EF4-FFF2-40B4-BE49-F238E27FC236}">
              <a16:creationId xmlns:a16="http://schemas.microsoft.com/office/drawing/2014/main" id="{0BC23FC2-8046-4580-8C25-8E22DB868979}"/>
            </a:ext>
          </a:extLst>
        </xdr:cNvPr>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6" name="テキスト ボックス 345">
          <a:extLst>
            <a:ext uri="{FF2B5EF4-FFF2-40B4-BE49-F238E27FC236}">
              <a16:creationId xmlns:a16="http://schemas.microsoft.com/office/drawing/2014/main" id="{DDEEEC99-FF64-4567-A5E2-69A14B0514D8}"/>
            </a:ext>
          </a:extLst>
        </xdr:cNvPr>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7" name="楕円 346">
          <a:extLst>
            <a:ext uri="{FF2B5EF4-FFF2-40B4-BE49-F238E27FC236}">
              <a16:creationId xmlns:a16="http://schemas.microsoft.com/office/drawing/2014/main" id="{8D81C5EA-881E-4BEE-A02C-4B16F16540A7}"/>
            </a:ext>
          </a:extLst>
        </xdr:cNvPr>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8" name="テキスト ボックス 347">
          <a:extLst>
            <a:ext uri="{FF2B5EF4-FFF2-40B4-BE49-F238E27FC236}">
              <a16:creationId xmlns:a16="http://schemas.microsoft.com/office/drawing/2014/main" id="{0812D69F-7818-4D4B-8100-AD4062855F00}"/>
            </a:ext>
          </a:extLst>
        </xdr:cNvPr>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73131</xdr:rowOff>
    </xdr:from>
    <xdr:to>
      <xdr:col>68</xdr:col>
      <xdr:colOff>203200</xdr:colOff>
      <xdr:row>61</xdr:row>
      <xdr:rowOff>3281</xdr:rowOff>
    </xdr:to>
    <xdr:sp macro="" textlink="">
      <xdr:nvSpPr>
        <xdr:cNvPr id="349" name="楕円 348">
          <a:extLst>
            <a:ext uri="{FF2B5EF4-FFF2-40B4-BE49-F238E27FC236}">
              <a16:creationId xmlns:a16="http://schemas.microsoft.com/office/drawing/2014/main" id="{47D006E6-87B8-4F28-AFD7-C72A1988F2F2}"/>
            </a:ext>
          </a:extLst>
        </xdr:cNvPr>
        <xdr:cNvSpPr/>
      </xdr:nvSpPr>
      <xdr:spPr>
        <a:xfrm>
          <a:off x="14351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13458</xdr:rowOff>
    </xdr:from>
    <xdr:ext cx="762000" cy="259045"/>
    <xdr:sp macro="" textlink="">
      <xdr:nvSpPr>
        <xdr:cNvPr id="350" name="テキスト ボックス 349">
          <a:extLst>
            <a:ext uri="{FF2B5EF4-FFF2-40B4-BE49-F238E27FC236}">
              <a16:creationId xmlns:a16="http://schemas.microsoft.com/office/drawing/2014/main" id="{0BC109A8-A2CB-4FDA-B953-48B84850CB2E}"/>
            </a:ext>
          </a:extLst>
        </xdr:cNvPr>
        <xdr:cNvSpPr txBox="1"/>
      </xdr:nvSpPr>
      <xdr:spPr>
        <a:xfrm>
          <a:off x="14020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51" name="楕円 350">
          <a:extLst>
            <a:ext uri="{FF2B5EF4-FFF2-40B4-BE49-F238E27FC236}">
              <a16:creationId xmlns:a16="http://schemas.microsoft.com/office/drawing/2014/main" id="{6BAF1BD0-A454-4AED-83F8-5FC9A70D2B94}"/>
            </a:ext>
          </a:extLst>
        </xdr:cNvPr>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52" name="テキスト ボックス 351">
          <a:extLst>
            <a:ext uri="{FF2B5EF4-FFF2-40B4-BE49-F238E27FC236}">
              <a16:creationId xmlns:a16="http://schemas.microsoft.com/office/drawing/2014/main" id="{8A1298C1-C4A1-4636-AD6D-BD614533141E}"/>
            </a:ext>
          </a:extLst>
        </xdr:cNvPr>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21E01B1E-C37A-4705-BF1D-8A42BBD9958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37616AB7-6C22-4357-9942-C23E339E981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EC962E3A-FA30-4A3A-B65C-B6AC6C27001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F908D45F-7351-4996-8CBA-55AC99EA305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2B6DE4CB-E07D-4B6F-B65B-63D08FA5CF2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20E7251B-E5CD-4780-9FA2-DB7FA88A300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CB28E06B-A61F-4663-8F4E-997C8FA24C9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BC425E75-6CE1-4F41-A852-201FC266924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EC972082-4CD7-4AC2-9033-0150FE67F4C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F1504F52-A172-47B3-AE1E-A62BBBDD1C1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D513ED6D-E423-4A3A-A5C3-FC591464D5B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65AE5CF8-3430-42E0-8A3D-E68918D2898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997ECE3E-9166-4B97-85A6-C61A2231D36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新庁舎建設などの大型事業や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なども予定されているため、国・県支出金や基金の活用により発行額を抑制しつつ、有利な起債を活用することなどにより、負担を抑制していく。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389FF3D2-23C6-4817-B2A9-C097AE49914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5AA6D1DC-B6DB-488D-93B4-F3A35402237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ACB6E740-B757-403E-B1F5-0A1DDF97ED0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3A600894-61D1-4493-BD04-439BA161BAA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3FFE3680-9CB8-4B41-BED0-D83B835DB6E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FD5BAFE-00A5-4772-A59F-6DE9065C8D34}"/>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E70F60FA-BBB6-4072-83B9-94C8CC124AC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832C87E5-662F-4EE0-9AFF-B8BA1FFE86F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3DF4A155-A896-40C9-9B67-6716B5564AB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87082740-F777-48EF-93DA-D2698CCE146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85913CC-11B4-452E-9D16-E5496212904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45516A78-954C-4EBC-A1BA-8B319A902CC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40FAC05D-0B62-422B-A3DB-1B0DA76BAD3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E86CDA23-5089-4194-86C1-3B7FB6CFE23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4E6127F4-65BD-4915-B89B-E4388586015E}"/>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AD826CA2-AF41-46DD-BA80-D8A5583882C1}"/>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52A71535-A6FD-4D10-A42D-236D15584D84}"/>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6A051034-6CC4-442F-A5E0-7B12AE15420C}"/>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184BE12A-0342-4C68-9E68-8485CF26C24A}"/>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41063</xdr:rowOff>
    </xdr:to>
    <xdr:cxnSp macro="">
      <xdr:nvCxnSpPr>
        <xdr:cNvPr id="385" name="直線コネクタ 384">
          <a:extLst>
            <a:ext uri="{FF2B5EF4-FFF2-40B4-BE49-F238E27FC236}">
              <a16:creationId xmlns:a16="http://schemas.microsoft.com/office/drawing/2014/main" id="{58DD58F6-E29F-4A9B-BB38-E8321E9C669C}"/>
            </a:ext>
          </a:extLst>
        </xdr:cNvPr>
        <xdr:cNvCxnSpPr/>
      </xdr:nvCxnSpPr>
      <xdr:spPr>
        <a:xfrm flipV="1">
          <a:off x="16179800" y="67115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9ECE4C84-021E-474A-ADA1-60C1E039B5E5}"/>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BC6E000E-582A-43EE-8A22-F04C556DB8AB}"/>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89323</xdr:rowOff>
    </xdr:to>
    <xdr:cxnSp macro="">
      <xdr:nvCxnSpPr>
        <xdr:cNvPr id="388" name="直線コネクタ 387">
          <a:extLst>
            <a:ext uri="{FF2B5EF4-FFF2-40B4-BE49-F238E27FC236}">
              <a16:creationId xmlns:a16="http://schemas.microsoft.com/office/drawing/2014/main" id="{4A1E03BA-F98E-4BE9-A582-50DB24371FEF}"/>
            </a:ext>
          </a:extLst>
        </xdr:cNvPr>
        <xdr:cNvCxnSpPr/>
      </xdr:nvCxnSpPr>
      <xdr:spPr>
        <a:xfrm flipV="1">
          <a:off x="15290800" y="67276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381EA2A5-3C0F-47CD-A507-C76250E422A4}"/>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4FB9DDBE-7462-4880-B9D3-917DFF1564FF}"/>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129540</xdr:rowOff>
    </xdr:to>
    <xdr:cxnSp macro="">
      <xdr:nvCxnSpPr>
        <xdr:cNvPr id="391" name="直線コネクタ 390">
          <a:extLst>
            <a:ext uri="{FF2B5EF4-FFF2-40B4-BE49-F238E27FC236}">
              <a16:creationId xmlns:a16="http://schemas.microsoft.com/office/drawing/2014/main" id="{CF1A00CB-03DF-45BD-A9AC-5E52C44D12FE}"/>
            </a:ext>
          </a:extLst>
        </xdr:cNvPr>
        <xdr:cNvCxnSpPr/>
      </xdr:nvCxnSpPr>
      <xdr:spPr>
        <a:xfrm flipV="1">
          <a:off x="14401800" y="67758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504CDD7-A4AF-48F0-ACE7-E4A31DB45285}"/>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F74888AB-D916-4212-B4BD-075527551116}"/>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169756</xdr:rowOff>
    </xdr:to>
    <xdr:cxnSp macro="">
      <xdr:nvCxnSpPr>
        <xdr:cNvPr id="394" name="直線コネクタ 393">
          <a:extLst>
            <a:ext uri="{FF2B5EF4-FFF2-40B4-BE49-F238E27FC236}">
              <a16:creationId xmlns:a16="http://schemas.microsoft.com/office/drawing/2014/main" id="{B2362180-F73F-41BD-B389-A4E2AE79E6BE}"/>
            </a:ext>
          </a:extLst>
        </xdr:cNvPr>
        <xdr:cNvCxnSpPr/>
      </xdr:nvCxnSpPr>
      <xdr:spPr>
        <a:xfrm flipV="1">
          <a:off x="13512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957D21E2-0ADE-4462-A5D6-9A27B639B13F}"/>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FD240ED-11B2-42BD-A31C-4DB4D134BF4B}"/>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7D358961-6D0E-4E2B-B752-3718C57B6C92}"/>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23C99EB0-0554-4BC7-9D75-18E5FD0B1B73}"/>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C1A3129-9A12-435E-A412-4DA7CA2037F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8549F94-2807-465A-AB4F-7EE1F23CFEC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DA559E56-C2CF-4113-B236-3A180B29440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B9B02AC-27BB-4C22-927B-EC2F9AD1257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217F6DC-4FA5-455B-932A-21DDF960323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404" name="楕円 403">
          <a:extLst>
            <a:ext uri="{FF2B5EF4-FFF2-40B4-BE49-F238E27FC236}">
              <a16:creationId xmlns:a16="http://schemas.microsoft.com/office/drawing/2014/main" id="{EAC4321F-C566-4BB9-9DAC-1A226C05DFB9}"/>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5" name="公債費負担の状況該当値テキスト">
          <a:extLst>
            <a:ext uri="{FF2B5EF4-FFF2-40B4-BE49-F238E27FC236}">
              <a16:creationId xmlns:a16="http://schemas.microsoft.com/office/drawing/2014/main" id="{1E234C68-F938-4A35-A949-8327FC6CFE16}"/>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6" name="楕円 405">
          <a:extLst>
            <a:ext uri="{FF2B5EF4-FFF2-40B4-BE49-F238E27FC236}">
              <a16:creationId xmlns:a16="http://schemas.microsoft.com/office/drawing/2014/main" id="{758C2DCB-2085-48D6-835B-5C42862B98E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7" name="テキスト ボックス 406">
          <a:extLst>
            <a:ext uri="{FF2B5EF4-FFF2-40B4-BE49-F238E27FC236}">
              <a16:creationId xmlns:a16="http://schemas.microsoft.com/office/drawing/2014/main" id="{C4173AED-B3E3-47D1-9659-C677ABD80516}"/>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8" name="楕円 407">
          <a:extLst>
            <a:ext uri="{FF2B5EF4-FFF2-40B4-BE49-F238E27FC236}">
              <a16:creationId xmlns:a16="http://schemas.microsoft.com/office/drawing/2014/main" id="{19414A14-8C3A-4DBA-8400-17CAD837E2E9}"/>
            </a:ext>
          </a:extLst>
        </xdr:cNvPr>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9" name="テキスト ボックス 408">
          <a:extLst>
            <a:ext uri="{FF2B5EF4-FFF2-40B4-BE49-F238E27FC236}">
              <a16:creationId xmlns:a16="http://schemas.microsoft.com/office/drawing/2014/main" id="{2E4FC713-FAB2-4504-8437-B1A1144E2102}"/>
            </a:ext>
          </a:extLst>
        </xdr:cNvPr>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10" name="楕円 409">
          <a:extLst>
            <a:ext uri="{FF2B5EF4-FFF2-40B4-BE49-F238E27FC236}">
              <a16:creationId xmlns:a16="http://schemas.microsoft.com/office/drawing/2014/main" id="{7E46F240-AF83-47BD-AF64-05C58C62FE87}"/>
            </a:ext>
          </a:extLst>
        </xdr:cNvPr>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1" name="テキスト ボックス 410">
          <a:extLst>
            <a:ext uri="{FF2B5EF4-FFF2-40B4-BE49-F238E27FC236}">
              <a16:creationId xmlns:a16="http://schemas.microsoft.com/office/drawing/2014/main" id="{4ACDEB59-1FFD-4E1B-B11C-DF21A1155B1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12" name="楕円 411">
          <a:extLst>
            <a:ext uri="{FF2B5EF4-FFF2-40B4-BE49-F238E27FC236}">
              <a16:creationId xmlns:a16="http://schemas.microsoft.com/office/drawing/2014/main" id="{30482377-C2F9-4554-B97F-539E275459C4}"/>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13" name="テキスト ボックス 412">
          <a:extLst>
            <a:ext uri="{FF2B5EF4-FFF2-40B4-BE49-F238E27FC236}">
              <a16:creationId xmlns:a16="http://schemas.microsoft.com/office/drawing/2014/main" id="{1E222B56-203D-485C-9491-4A4C372AAB32}"/>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A2E5C775-BBD4-4990-BA4D-71C46FBFBFF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B5091E04-2099-467C-8CF7-5FB56341A95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B53872E1-355A-4745-A99C-66DF3C55CD5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50897EA9-8073-4C03-9738-CD39BD385CC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A75AC661-3AC8-467F-9DD4-7793D96AC05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8BE382FE-F29B-422C-A41F-1728AEA36D1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812CD648-91BB-4C9F-BA5C-66E38A06CFE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2B2A821F-E080-4B48-9D4D-608DD001B9B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49D694B-46C8-4882-9F09-FD19FCDC8DD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4AC79E5A-C144-45FB-B1FE-9821C6C3F97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435D93C6-9404-420C-A299-A24816AB6E7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DC3D82F9-3A71-4938-8A73-C5B7E30B4E3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E3235AFE-E62C-4DCF-B51F-FAB23C0E5E4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前年度に引き続き、地方債残高などによる将来負担すべき債務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25,294,548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千円）より、充当可能基金などによる充当可能財源（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33,075,399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千円）が上回っているため、将来負担比率はマイナスとなっている。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今後も行財政改革推進計画に則り、引き続き事業の見直しを行い、持続可能な財政基盤を維持していく。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FB22856A-5412-4810-A8DE-B614A3BAE3A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27B9DCB7-B147-47B4-B850-46D38FAB6CC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9C4F1209-3032-467A-A383-3B011B7542C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50C44FFF-C555-4394-8E66-3B845B627E14}"/>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5BE27C2A-8625-43F4-84EA-82120828B9C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F71DD023-C9EB-447F-8BC0-B83401BEE3A6}"/>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CC22229D-F4FD-4AD6-A33A-40537381655D}"/>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61C40FDD-3000-4E0C-8630-D826305EC29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2783F3F3-E25D-4FDB-A14D-6C920E596A2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2AE87C5-44CD-4E2B-B3BD-A4DACBF18BA9}"/>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F403A2BC-DB9A-4407-9BF8-1E7126E54BE6}"/>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2A60B8E-F0FC-4ACB-A0D1-65151EC7D445}"/>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3E40148B-5D60-4AB1-BD69-B79FAE0FF99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364EE50B-C2E9-4D01-B303-674A97C12A7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654FAEC4-330C-4AE4-A096-B831A2395C9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950B2B4F-62DE-411D-9794-547CB0CC2E85}"/>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2B158F33-FD79-4DD7-80A3-8CB6F84A93F8}"/>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5108AD7A-708F-4801-9489-5522E2CDB308}"/>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7AE1E4D3-1EA5-4ECF-8E4D-6C5C1EC40CB8}"/>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5017AF01-CF33-4CD6-BD6D-9C65E7FAF016}"/>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58BD781-AF0A-4FD9-8AC1-48526C109F99}"/>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60AD0B4D-46A3-42EB-A185-629711AF2E2C}"/>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E171F371-0072-41BA-9DC8-698AD132B6E9}"/>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1E1C9CE6-2095-42F5-BD2A-8DC57D6AA034}"/>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0D3ABCCD-ED03-44EA-9C58-F1DAA49FC06A}"/>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a16="http://schemas.microsoft.com/office/drawing/2014/main" id="{58685CC6-703E-4197-BFA6-5A48F5F8A55C}"/>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09D21CDE-F9CF-4632-94FA-CCB654535A06}"/>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2F6A2602-37A1-4FC1-9A63-04179B915D4A}"/>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8CB120A2-E6CC-45BB-9FD8-87046086DE83}"/>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5A76C0E8-D44A-4209-992A-0C4FB300715C}"/>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D36FEF8-D50F-4FC3-8422-889A05F70F1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7594EC1-48A0-43AD-83D1-7B172E832F0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5370987-0664-4175-A401-54A67D85CBF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A5D3BC4-0C69-40F5-BEDE-5FE0FFB1590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91F62DB-5D1F-4290-95C6-BD0D0C65BC3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96,226
93,182
34.52
38,050,728
35,234,124
2,512,480
18,192,579
21,660,326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ポイント増加しており、類似団体との比較においても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ポイント高くなっている。これは、ごみ処理業務及び消防業務を直営していることに加え、行政需要の拡大や、複雑・多様化する行政課題への対応により、業務量が増加したことが主な原因である。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今後も必要な業務量に応じた適正な定員管理に努めるとともに、給与水準の適正化に努める。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ごみ処理業務を市単独で担っていることから、ごみ処理施設の運転管理などの委託料のウエイトが大きいため、依然として類似団体内平均より大幅に高い。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物件費は庁舎や各施設の光熱水費の増加などにより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今後も引き続き、既存の事業の見直しや仕様・設計の見直し等により縮減し、必要性を考慮しつつ、さらなる改善に努める。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576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576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117856</xdr:rowOff>
    </xdr:from>
    <xdr:to>
      <xdr:col>73</xdr:col>
      <xdr:colOff>180975</xdr:colOff>
      <xdr:row>18</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03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18</xdr:row>
      <xdr:rowOff>136144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94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67056</xdr:rowOff>
    </xdr:from>
    <xdr:to>
      <xdr:col>74</xdr:col>
      <xdr:colOff>31750</xdr:colOff>
      <xdr:row>18</xdr:row>
      <xdr:rowOff>168656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153433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57912</xdr:rowOff>
    </xdr:from>
    <xdr:to>
      <xdr:col>65</xdr:col>
      <xdr:colOff>53975</xdr:colOff>
      <xdr:row>18</xdr:row>
      <xdr:rowOff>159512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144289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保育所や子ども医療費等の子育て施策に力を入れていることから児童福祉費のウエイトが高く、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平均よりも高い水準で推移している。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生活扶助費や医療扶助費などが増加したことから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なお、扶助費全体決算額としては年々増加傾向であることから、適正な運用を徹底し、縮減に努める。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27940</xdr:rowOff>
    </xdr:from>
    <xdr:to>
      <xdr:col>24</xdr:col>
      <xdr:colOff>25400</xdr:colOff>
      <xdr:row>57</xdr:row>
      <xdr:rowOff>8890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291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27940</xdr:rowOff>
    </xdr:from>
    <xdr:to>
      <xdr:col>19</xdr:col>
      <xdr:colOff>187325</xdr:colOff>
      <xdr:row>57</xdr:row>
      <xdr:rowOff>8890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291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xdr:rowOff>
    </xdr:from>
    <xdr:to>
      <xdr:col>15</xdr:col>
      <xdr:colOff>98425</xdr:colOff>
      <xdr:row>57</xdr:row>
      <xdr:rowOff>39370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39370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7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148590</xdr:rowOff>
    </xdr:from>
    <xdr:to>
      <xdr:col>20</xdr:col>
      <xdr:colOff>38100</xdr:colOff>
      <xdr:row>56</xdr:row>
      <xdr:rowOff>78740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63517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129540</xdr:rowOff>
    </xdr:from>
    <xdr:to>
      <xdr:col>15</xdr:col>
      <xdr:colOff>149225</xdr:colOff>
      <xdr:row>57</xdr:row>
      <xdr:rowOff>59690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44467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160020</xdr:rowOff>
    </xdr:from>
    <xdr:to>
      <xdr:col>11</xdr:col>
      <xdr:colOff>60325</xdr:colOff>
      <xdr:row>57</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74947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その他の主な構成項目は特別会計への繰出金である。令和４年度は、国民健康保険特別会計及び介護保険特別会計への繰出金は減少したが、後期高齢者医療広域連合への負担金が増加したことから前年度より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高齢化の進展などから、繰出金の増加傾向は継続すると予想されるため、他の費目で縮減し、経常収支比率の改善に努める。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101600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0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59</xdr:row>
      <xdr:rowOff>82550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007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59</xdr:row>
      <xdr:rowOff>82550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9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82550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50800</xdr:rowOff>
    </xdr:from>
    <xdr:to>
      <xdr:col>82</xdr:col>
      <xdr:colOff>158750</xdr:colOff>
      <xdr:row>58</xdr:row>
      <xdr:rowOff>152400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118127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消防業務やごみ処理業務を市単独で担っていることから、一部事務組合等に対する負担金額が少なく、類似団体内平均よりも低い値で推移している。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補助費等は下水道事業会計負担金が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したことから前年度より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今後も引き続き、既存の事業の見直しや仕様・設計の見直し等により縮減し、必要性を考慮しつつ、さらなる改善に努める。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59288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131572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59288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34</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5960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163576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+74,617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年に借り入れた一般廃棄物処理事業債の増（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+24,050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千円）などにより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新庁舎建設などの大型事業や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なども予定されているため、国・県支出金や基金の活用により発行額を抑制しつつ、有利な起債を活用することなどにより、負担を抑制して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977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117856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97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168148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48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33274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98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臨時財政対策債振替分を含む、実質的な地方交付税の総額の減少に伴い、一般財源総額が減少（▲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327,723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今後、一般財源の大幅増は見込めないため、既存事業の見直しや経費の縮減をしながら、収支改善に努める。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144145</xdr:rowOff>
    </xdr:from>
    <xdr:to>
      <xdr:col>82</xdr:col>
      <xdr:colOff>107950</xdr:colOff>
      <xdr:row>76</xdr:row>
      <xdr:rowOff>75564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831445"/>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144145</xdr:rowOff>
    </xdr:from>
    <xdr:to>
      <xdr:col>78</xdr:col>
      <xdr:colOff>69850</xdr:colOff>
      <xdr:row>77</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831445"/>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18414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172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18414</xdr:rowOff>
    </xdr:from>
    <xdr:to>
      <xdr:col>69</xdr:col>
      <xdr:colOff>92075</xdr:colOff>
      <xdr:row>78</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3915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24764</xdr:rowOff>
    </xdr:from>
    <xdr:to>
      <xdr:col>82</xdr:col>
      <xdr:colOff>158750</xdr:colOff>
      <xdr:row>76</xdr:row>
      <xdr:rowOff>126364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41292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90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93345</xdr:rowOff>
    </xdr:from>
    <xdr:to>
      <xdr:col>78</xdr:col>
      <xdr:colOff>120650</xdr:colOff>
      <xdr:row>75</xdr:row>
      <xdr:rowOff>23495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33672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4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139064</xdr:rowOff>
    </xdr:from>
    <xdr:to>
      <xdr:col>69</xdr:col>
      <xdr:colOff>142875</xdr:colOff>
      <xdr:row>78</xdr:row>
      <xdr:rowOff>69214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53991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110503</xdr:rowOff>
    </xdr:from>
    <xdr:to>
      <xdr:col>29</xdr:col>
      <xdr:colOff>127000</xdr:colOff>
      <xdr:row>19</xdr:row>
      <xdr:rowOff>120175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415678"/>
          <a:ext cx="647700" cy="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120175</xdr:rowOff>
    </xdr:from>
    <xdr:to>
      <xdr:col>26</xdr:col>
      <xdr:colOff>50800</xdr:colOff>
      <xdr:row>19</xdr:row>
      <xdr:rowOff>120761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425350"/>
          <a:ext cx="698500" cy="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120761</xdr:rowOff>
    </xdr:from>
    <xdr:to>
      <xdr:col>22</xdr:col>
      <xdr:colOff>114300</xdr:colOff>
      <xdr:row>19</xdr:row>
      <xdr:rowOff>128319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425936"/>
          <a:ext cx="698500" cy="7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120818</xdr:rowOff>
    </xdr:from>
    <xdr:to>
      <xdr:col>18</xdr:col>
      <xdr:colOff>177800</xdr:colOff>
      <xdr:row>19</xdr:row>
      <xdr:rowOff>128319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425993"/>
          <a:ext cx="698500" cy="7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59703</xdr:rowOff>
    </xdr:from>
    <xdr:to>
      <xdr:col>29</xdr:col>
      <xdr:colOff>177800</xdr:colOff>
      <xdr:row>19</xdr:row>
      <xdr:rowOff>161303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64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139730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7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69375</xdr:rowOff>
    </xdr:from>
    <xdr:to>
      <xdr:col>26</xdr:col>
      <xdr:colOff>101600</xdr:colOff>
      <xdr:row>19</xdr:row>
      <xdr:rowOff>170975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7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155752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69961</xdr:rowOff>
    </xdr:from>
    <xdr:to>
      <xdr:col>22</xdr:col>
      <xdr:colOff>165100</xdr:colOff>
      <xdr:row>20</xdr:row>
      <xdr:rowOff>111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7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156338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77519</xdr:rowOff>
    </xdr:from>
    <xdr:to>
      <xdr:col>19</xdr:col>
      <xdr:colOff>38100</xdr:colOff>
      <xdr:row>20</xdr:row>
      <xdr:rowOff>7669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8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163896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70018</xdr:rowOff>
    </xdr:from>
    <xdr:to>
      <xdr:col>15</xdr:col>
      <xdr:colOff>101600</xdr:colOff>
      <xdr:row>20</xdr:row>
      <xdr:rowOff>168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75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156395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6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48655</xdr:rowOff>
    </xdr:from>
    <xdr:to>
      <xdr:col>29</xdr:col>
      <xdr:colOff>127000</xdr:colOff>
      <xdr:row>37</xdr:row>
      <xdr:rowOff>77884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173355"/>
          <a:ext cx="647700" cy="29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74749</xdr:rowOff>
    </xdr:from>
    <xdr:to>
      <xdr:col>26</xdr:col>
      <xdr:colOff>50800</xdr:colOff>
      <xdr:row>37</xdr:row>
      <xdr:rowOff>77884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199449"/>
          <a:ext cx="6985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43593</xdr:rowOff>
    </xdr:from>
    <xdr:to>
      <xdr:col>22</xdr:col>
      <xdr:colOff>114300</xdr:colOff>
      <xdr:row>37</xdr:row>
      <xdr:rowOff>74749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168293"/>
          <a:ext cx="698500" cy="3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165633</xdr:rowOff>
    </xdr:from>
    <xdr:to>
      <xdr:col>18</xdr:col>
      <xdr:colOff>177800</xdr:colOff>
      <xdr:row>37</xdr:row>
      <xdr:rowOff>43593</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7118883"/>
          <a:ext cx="698500" cy="4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169305</xdr:rowOff>
    </xdr:from>
    <xdr:to>
      <xdr:col>29</xdr:col>
      <xdr:colOff>177800</xdr:colOff>
      <xdr:row>37</xdr:row>
      <xdr:rowOff>99455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122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141382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09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27084</xdr:rowOff>
    </xdr:from>
    <xdr:to>
      <xdr:col>26</xdr:col>
      <xdr:colOff>101600</xdr:colOff>
      <xdr:row>37</xdr:row>
      <xdr:rowOff>128684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151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113461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238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23949</xdr:rowOff>
    </xdr:from>
    <xdr:to>
      <xdr:col>22</xdr:col>
      <xdr:colOff>165100</xdr:colOff>
      <xdr:row>37</xdr:row>
      <xdr:rowOff>125549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14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110326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23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164243</xdr:rowOff>
    </xdr:from>
    <xdr:to>
      <xdr:col>19</xdr:col>
      <xdr:colOff>38100</xdr:colOff>
      <xdr:row>37</xdr:row>
      <xdr:rowOff>94393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11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79170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20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114833</xdr:rowOff>
    </xdr:from>
    <xdr:to>
      <xdr:col>15</xdr:col>
      <xdr:colOff>101600</xdr:colOff>
      <xdr:row>37</xdr:row>
      <xdr:rowOff>44983</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6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29760</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5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96,226
93,182
34.52
38,050,728
35,234,124
2,512,480
18,192,579
21,660,326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141738</xdr:rowOff>
    </xdr:from>
    <xdr:to>
      <xdr:col>24</xdr:col>
      <xdr:colOff>63500</xdr:colOff>
      <xdr:row>37</xdr:row>
      <xdr:rowOff>166008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85388"/>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158178</xdr:rowOff>
    </xdr:from>
    <xdr:to>
      <xdr:col>19</xdr:col>
      <xdr:colOff>177800</xdr:colOff>
      <xdr:row>37</xdr:row>
      <xdr:rowOff>166008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01828"/>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158178</xdr:rowOff>
    </xdr:from>
    <xdr:to>
      <xdr:col>15</xdr:col>
      <xdr:colOff>50800</xdr:colOff>
      <xdr:row>38</xdr:row>
      <xdr:rowOff>13265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1828"/>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150882</xdr:rowOff>
    </xdr:from>
    <xdr:to>
      <xdr:col>10</xdr:col>
      <xdr:colOff>114300</xdr:colOff>
      <xdr:row>38</xdr:row>
      <xdr:rowOff>13265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453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90938</xdr:rowOff>
    </xdr:from>
    <xdr:to>
      <xdr:col>24</xdr:col>
      <xdr:colOff>114300</xdr:colOff>
      <xdr:row>38</xdr:row>
      <xdr:rowOff>21089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45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69365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115208</xdr:rowOff>
    </xdr:from>
    <xdr:to>
      <xdr:col>20</xdr:col>
      <xdr:colOff>38100</xdr:colOff>
      <xdr:row>38</xdr:row>
      <xdr:rowOff>45358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36485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107378</xdr:rowOff>
    </xdr:from>
    <xdr:to>
      <xdr:col>15</xdr:col>
      <xdr:colOff>101600</xdr:colOff>
      <xdr:row>38</xdr:row>
      <xdr:rowOff>37528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28656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133915</xdr:rowOff>
    </xdr:from>
    <xdr:to>
      <xdr:col>10</xdr:col>
      <xdr:colOff>165100</xdr:colOff>
      <xdr:row>38</xdr:row>
      <xdr:rowOff>64065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55192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100082</xdr:rowOff>
    </xdr:from>
    <xdr:to>
      <xdr:col>6</xdr:col>
      <xdr:colOff>38100</xdr:colOff>
      <xdr:row>38</xdr:row>
      <xdr:rowOff>30232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21359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41849</xdr:rowOff>
    </xdr:from>
    <xdr:to>
      <xdr:col>24</xdr:col>
      <xdr:colOff>63500</xdr:colOff>
      <xdr:row>57</xdr:row>
      <xdr:rowOff>52777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14499"/>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41849</xdr:rowOff>
    </xdr:from>
    <xdr:to>
      <xdr:col>19</xdr:col>
      <xdr:colOff>177800</xdr:colOff>
      <xdr:row>57</xdr:row>
      <xdr:rowOff>169952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14499"/>
          <a:ext cx="889000" cy="12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169952</xdr:rowOff>
    </xdr:from>
    <xdr:to>
      <xdr:col>15</xdr:col>
      <xdr:colOff>50800</xdr:colOff>
      <xdr:row>58</xdr:row>
      <xdr:rowOff>18847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42602"/>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18847</xdr:rowOff>
    </xdr:from>
    <xdr:to>
      <xdr:col>10</xdr:col>
      <xdr:colOff>114300</xdr:colOff>
      <xdr:row>58</xdr:row>
      <xdr:rowOff>68583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62947"/>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1977</xdr:rowOff>
    </xdr:from>
    <xdr:to>
      <xdr:col>24</xdr:col>
      <xdr:colOff>114300</xdr:colOff>
      <xdr:row>57</xdr:row>
      <xdr:rowOff>103577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151854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162499</xdr:rowOff>
    </xdr:from>
    <xdr:to>
      <xdr:col>20</xdr:col>
      <xdr:colOff>38100</xdr:colOff>
      <xdr:row>57</xdr:row>
      <xdr:rowOff>92649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109176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3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119152</xdr:rowOff>
    </xdr:from>
    <xdr:to>
      <xdr:col>15</xdr:col>
      <xdr:colOff>101600</xdr:colOff>
      <xdr:row>58</xdr:row>
      <xdr:rowOff>49302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40429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139497</xdr:rowOff>
    </xdr:from>
    <xdr:to>
      <xdr:col>10</xdr:col>
      <xdr:colOff>165100</xdr:colOff>
      <xdr:row>58</xdr:row>
      <xdr:rowOff>69647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60774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17783</xdr:rowOff>
    </xdr:from>
    <xdr:to>
      <xdr:col>6</xdr:col>
      <xdr:colOff>38100</xdr:colOff>
      <xdr:row>58</xdr:row>
      <xdr:rowOff>119383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110510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23076</xdr:rowOff>
    </xdr:from>
    <xdr:to>
      <xdr:col>24</xdr:col>
      <xdr:colOff>63500</xdr:colOff>
      <xdr:row>78</xdr:row>
      <xdr:rowOff>28866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96176"/>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22161</xdr:rowOff>
    </xdr:from>
    <xdr:to>
      <xdr:col>19</xdr:col>
      <xdr:colOff>177800</xdr:colOff>
      <xdr:row>78</xdr:row>
      <xdr:rowOff>23076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952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22161</xdr:rowOff>
    </xdr:from>
    <xdr:to>
      <xdr:col>15</xdr:col>
      <xdr:colOff>50800</xdr:colOff>
      <xdr:row>78</xdr:row>
      <xdr:rowOff>33553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95261"/>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29400</xdr:rowOff>
    </xdr:from>
    <xdr:to>
      <xdr:col>10</xdr:col>
      <xdr:colOff>114300</xdr:colOff>
      <xdr:row>78</xdr:row>
      <xdr:rowOff>33553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2500"/>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149516</xdr:rowOff>
    </xdr:from>
    <xdr:to>
      <xdr:col>24</xdr:col>
      <xdr:colOff>114300</xdr:colOff>
      <xdr:row>78</xdr:row>
      <xdr:rowOff>79666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0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143726</xdr:rowOff>
    </xdr:from>
    <xdr:to>
      <xdr:col>20</xdr:col>
      <xdr:colOff>38100</xdr:colOff>
      <xdr:row>78</xdr:row>
      <xdr:rowOff>73876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90403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2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142811</xdr:rowOff>
    </xdr:from>
    <xdr:to>
      <xdr:col>15</xdr:col>
      <xdr:colOff>101600</xdr:colOff>
      <xdr:row>78</xdr:row>
      <xdr:rowOff>72961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154203</xdr:rowOff>
    </xdr:from>
    <xdr:to>
      <xdr:col>10</xdr:col>
      <xdr:colOff>165100</xdr:colOff>
      <xdr:row>78</xdr:row>
      <xdr:rowOff>84353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100880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3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150050</xdr:rowOff>
    </xdr:from>
    <xdr:to>
      <xdr:col>6</xdr:col>
      <xdr:colOff>38100</xdr:colOff>
      <xdr:row>78</xdr:row>
      <xdr:rowOff>80200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96727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134322</xdr:rowOff>
    </xdr:from>
    <xdr:to>
      <xdr:col>24</xdr:col>
      <xdr:colOff>63500</xdr:colOff>
      <xdr:row>96</xdr:row>
      <xdr:rowOff>68616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22072"/>
          <a:ext cx="838200" cy="10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134322</xdr:rowOff>
    </xdr:from>
    <xdr:to>
      <xdr:col>19</xdr:col>
      <xdr:colOff>177800</xdr:colOff>
      <xdr:row>97</xdr:row>
      <xdr:rowOff>92064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22072"/>
          <a:ext cx="889000" cy="30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92064</xdr:rowOff>
    </xdr:from>
    <xdr:to>
      <xdr:col>15</xdr:col>
      <xdr:colOff>50800</xdr:colOff>
      <xdr:row>97</xdr:row>
      <xdr:rowOff>153383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22714"/>
          <a:ext cx="889000" cy="6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153383</xdr:rowOff>
    </xdr:from>
    <xdr:to>
      <xdr:col>10</xdr:col>
      <xdr:colOff>114300</xdr:colOff>
      <xdr:row>98</xdr:row>
      <xdr:rowOff>41935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84033"/>
          <a:ext cx="889000" cy="6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17816</xdr:rowOff>
    </xdr:from>
    <xdr:to>
      <xdr:col>24</xdr:col>
      <xdr:colOff>114300</xdr:colOff>
      <xdr:row>96</xdr:row>
      <xdr:rowOff>119416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167693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83522</xdr:rowOff>
    </xdr:from>
    <xdr:to>
      <xdr:col>20</xdr:col>
      <xdr:colOff>38100</xdr:colOff>
      <xdr:row>96</xdr:row>
      <xdr:rowOff>13672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4799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6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41264</xdr:rowOff>
    </xdr:from>
    <xdr:to>
      <xdr:col>15</xdr:col>
      <xdr:colOff>101600</xdr:colOff>
      <xdr:row>97</xdr:row>
      <xdr:rowOff>142864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133991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102583</xdr:rowOff>
    </xdr:from>
    <xdr:to>
      <xdr:col>10</xdr:col>
      <xdr:colOff>165100</xdr:colOff>
      <xdr:row>98</xdr:row>
      <xdr:rowOff>32733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3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23860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2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162585</xdr:rowOff>
    </xdr:from>
    <xdr:to>
      <xdr:col>6</xdr:col>
      <xdr:colOff>38100</xdr:colOff>
      <xdr:row>98</xdr:row>
      <xdr:rowOff>92735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9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83862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128194</xdr:rowOff>
    </xdr:from>
    <xdr:to>
      <xdr:col>54</xdr:col>
      <xdr:colOff>189865</xdr:colOff>
      <xdr:row>37</xdr:row>
      <xdr:rowOff>165423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00244"/>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169250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165423</xdr:rowOff>
    </xdr:from>
    <xdr:to>
      <xdr:col>55</xdr:col>
      <xdr:colOff>88900</xdr:colOff>
      <xdr:row>37</xdr:row>
      <xdr:rowOff>165423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0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74871</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8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128194</xdr:rowOff>
    </xdr:from>
    <xdr:to>
      <xdr:col>55</xdr:col>
      <xdr:colOff>88900</xdr:colOff>
      <xdr:row>29</xdr:row>
      <xdr:rowOff>128194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0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165423</xdr:rowOff>
    </xdr:from>
    <xdr:to>
      <xdr:col>55</xdr:col>
      <xdr:colOff>0</xdr:colOff>
      <xdr:row>38</xdr:row>
      <xdr:rowOff>95645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509073"/>
          <a:ext cx="838200" cy="10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136226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6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113349</xdr:rowOff>
    </xdr:from>
    <xdr:to>
      <xdr:col>55</xdr:col>
      <xdr:colOff>50800</xdr:colOff>
      <xdr:row>36</xdr:row>
      <xdr:rowOff>43499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1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36307</xdr:rowOff>
    </xdr:from>
    <xdr:to>
      <xdr:col>50</xdr:col>
      <xdr:colOff>114300</xdr:colOff>
      <xdr:row>38</xdr:row>
      <xdr:rowOff>95645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522707"/>
          <a:ext cx="889000" cy="108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170151</xdr:rowOff>
    </xdr:from>
    <xdr:to>
      <xdr:col>50</xdr:col>
      <xdr:colOff>165100</xdr:colOff>
      <xdr:row>36</xdr:row>
      <xdr:rowOff>100301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116828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4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36307</xdr:rowOff>
    </xdr:from>
    <xdr:to>
      <xdr:col>45</xdr:col>
      <xdr:colOff>177800</xdr:colOff>
      <xdr:row>38</xdr:row>
      <xdr:rowOff>122392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522707"/>
          <a:ext cx="889000" cy="11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80083</xdr:rowOff>
    </xdr:from>
    <xdr:to>
      <xdr:col>46</xdr:col>
      <xdr:colOff>38100</xdr:colOff>
      <xdr:row>30</xdr:row>
      <xdr:rowOff>10233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26760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122392</xdr:rowOff>
    </xdr:from>
    <xdr:to>
      <xdr:col>41</xdr:col>
      <xdr:colOff>50800</xdr:colOff>
      <xdr:row>38</xdr:row>
      <xdr:rowOff>136521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37492"/>
          <a:ext cx="889000" cy="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82412</xdr:rowOff>
    </xdr:from>
    <xdr:to>
      <xdr:col>41</xdr:col>
      <xdr:colOff>101600</xdr:colOff>
      <xdr:row>37</xdr:row>
      <xdr:rowOff>12562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29089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126619</xdr:rowOff>
    </xdr:from>
    <xdr:to>
      <xdr:col>36</xdr:col>
      <xdr:colOff>165100</xdr:colOff>
      <xdr:row>37</xdr:row>
      <xdr:rowOff>56769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73296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114623</xdr:rowOff>
    </xdr:from>
    <xdr:to>
      <xdr:col>55</xdr:col>
      <xdr:colOff>50800</xdr:colOff>
      <xdr:row>38</xdr:row>
      <xdr:rowOff>44772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58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29550</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44845</xdr:rowOff>
    </xdr:from>
    <xdr:to>
      <xdr:col>50</xdr:col>
      <xdr:colOff>165100</xdr:colOff>
      <xdr:row>38</xdr:row>
      <xdr:rowOff>146445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137572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65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156957</xdr:rowOff>
    </xdr:from>
    <xdr:to>
      <xdr:col>46</xdr:col>
      <xdr:colOff>38100</xdr:colOff>
      <xdr:row>32</xdr:row>
      <xdr:rowOff>87107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4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78234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56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71592</xdr:rowOff>
    </xdr:from>
    <xdr:to>
      <xdr:col>41</xdr:col>
      <xdr:colOff>101600</xdr:colOff>
      <xdr:row>39</xdr:row>
      <xdr:rowOff>1742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164319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7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85721</xdr:rowOff>
    </xdr:from>
    <xdr:to>
      <xdr:col>36</xdr:col>
      <xdr:colOff>165100</xdr:colOff>
      <xdr:row>39</xdr:row>
      <xdr:rowOff>15871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6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6998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9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86032</xdr:rowOff>
    </xdr:from>
    <xdr:to>
      <xdr:col>55</xdr:col>
      <xdr:colOff>0</xdr:colOff>
      <xdr:row>58</xdr:row>
      <xdr:rowOff>19068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58682"/>
          <a:ext cx="838200" cy="10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19068</xdr:rowOff>
    </xdr:from>
    <xdr:to>
      <xdr:col>50</xdr:col>
      <xdr:colOff>114300</xdr:colOff>
      <xdr:row>58</xdr:row>
      <xdr:rowOff>38964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63168"/>
          <a:ext cx="8890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38964</xdr:rowOff>
    </xdr:from>
    <xdr:to>
      <xdr:col>45</xdr:col>
      <xdr:colOff>177800</xdr:colOff>
      <xdr:row>58</xdr:row>
      <xdr:rowOff>84280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983064"/>
          <a:ext cx="889000" cy="4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50767</xdr:rowOff>
    </xdr:from>
    <xdr:to>
      <xdr:col>41</xdr:col>
      <xdr:colOff>50800</xdr:colOff>
      <xdr:row>58</xdr:row>
      <xdr:rowOff>84280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94867"/>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35232</xdr:rowOff>
    </xdr:from>
    <xdr:to>
      <xdr:col>55</xdr:col>
      <xdr:colOff>50800</xdr:colOff>
      <xdr:row>57</xdr:row>
      <xdr:rowOff>136832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0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13659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8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139718</xdr:rowOff>
    </xdr:from>
    <xdr:to>
      <xdr:col>50</xdr:col>
      <xdr:colOff>165100</xdr:colOff>
      <xdr:row>58</xdr:row>
      <xdr:rowOff>69868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1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60995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0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159614</xdr:rowOff>
    </xdr:from>
    <xdr:to>
      <xdr:col>46</xdr:col>
      <xdr:colOff>38100</xdr:colOff>
      <xdr:row>58</xdr:row>
      <xdr:rowOff>89764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33480</xdr:rowOff>
    </xdr:from>
    <xdr:to>
      <xdr:col>41</xdr:col>
      <xdr:colOff>101600</xdr:colOff>
      <xdr:row>58</xdr:row>
      <xdr:rowOff>135080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126207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7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171417</xdr:rowOff>
    </xdr:from>
    <xdr:to>
      <xdr:col>36</xdr:col>
      <xdr:colOff>165100</xdr:colOff>
      <xdr:row>58</xdr:row>
      <xdr:rowOff>101567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92694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3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165405</xdr:rowOff>
    </xdr:from>
    <xdr:to>
      <xdr:col>55</xdr:col>
      <xdr:colOff>0</xdr:colOff>
      <xdr:row>79</xdr:row>
      <xdr:rowOff>7138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38505"/>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136182</xdr:rowOff>
    </xdr:from>
    <xdr:to>
      <xdr:col>50</xdr:col>
      <xdr:colOff>114300</xdr:colOff>
      <xdr:row>78</xdr:row>
      <xdr:rowOff>165405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09282"/>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136182</xdr:rowOff>
    </xdr:from>
    <xdr:to>
      <xdr:col>45</xdr:col>
      <xdr:colOff>177800</xdr:colOff>
      <xdr:row>78</xdr:row>
      <xdr:rowOff>161010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09282"/>
          <a:ext cx="889000" cy="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61595</xdr:rowOff>
    </xdr:from>
    <xdr:to>
      <xdr:col>41</xdr:col>
      <xdr:colOff>50800</xdr:colOff>
      <xdr:row>78</xdr:row>
      <xdr:rowOff>161010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34695"/>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127788</xdr:rowOff>
    </xdr:from>
    <xdr:to>
      <xdr:col>55</xdr:col>
      <xdr:colOff>50800</xdr:colOff>
      <xdr:row>79</xdr:row>
      <xdr:rowOff>57938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42715</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1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114605</xdr:rowOff>
    </xdr:from>
    <xdr:to>
      <xdr:col>50</xdr:col>
      <xdr:colOff>165100</xdr:colOff>
      <xdr:row>79</xdr:row>
      <xdr:rowOff>44755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35882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85382</xdr:rowOff>
    </xdr:from>
    <xdr:to>
      <xdr:col>46</xdr:col>
      <xdr:colOff>38100</xdr:colOff>
      <xdr:row>79</xdr:row>
      <xdr:rowOff>15532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6659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5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110210</xdr:rowOff>
    </xdr:from>
    <xdr:to>
      <xdr:col>41</xdr:col>
      <xdr:colOff>101600</xdr:colOff>
      <xdr:row>79</xdr:row>
      <xdr:rowOff>40360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31487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10795</xdr:rowOff>
    </xdr:from>
    <xdr:to>
      <xdr:col>36</xdr:col>
      <xdr:colOff>165100</xdr:colOff>
      <xdr:row>78</xdr:row>
      <xdr:rowOff>112395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103522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118517</xdr:rowOff>
    </xdr:from>
    <xdr:to>
      <xdr:col>55</xdr:col>
      <xdr:colOff>0</xdr:colOff>
      <xdr:row>97</xdr:row>
      <xdr:rowOff>144653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77717"/>
          <a:ext cx="838200" cy="19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144653</xdr:rowOff>
    </xdr:from>
    <xdr:to>
      <xdr:col>50</xdr:col>
      <xdr:colOff>114300</xdr:colOff>
      <xdr:row>98</xdr:row>
      <xdr:rowOff>45059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775303"/>
          <a:ext cx="8890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45059</xdr:rowOff>
    </xdr:from>
    <xdr:to>
      <xdr:col>45</xdr:col>
      <xdr:colOff>177800</xdr:colOff>
      <xdr:row>98</xdr:row>
      <xdr:rowOff>67704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847159"/>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67704</xdr:rowOff>
    </xdr:from>
    <xdr:to>
      <xdr:col>41</xdr:col>
      <xdr:colOff>50800</xdr:colOff>
      <xdr:row>98</xdr:row>
      <xdr:rowOff>105487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869804"/>
          <a:ext cx="889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67717</xdr:rowOff>
    </xdr:from>
    <xdr:to>
      <xdr:col>55</xdr:col>
      <xdr:colOff>50800</xdr:colOff>
      <xdr:row>96</xdr:row>
      <xdr:rowOff>169317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90594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3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93853</xdr:rowOff>
    </xdr:from>
    <xdr:to>
      <xdr:col>50</xdr:col>
      <xdr:colOff>165100</xdr:colOff>
      <xdr:row>98</xdr:row>
      <xdr:rowOff>24003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15130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165709</xdr:rowOff>
    </xdr:from>
    <xdr:to>
      <xdr:col>46</xdr:col>
      <xdr:colOff>38100</xdr:colOff>
      <xdr:row>98</xdr:row>
      <xdr:rowOff>95859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86986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16904</xdr:rowOff>
    </xdr:from>
    <xdr:to>
      <xdr:col>41</xdr:col>
      <xdr:colOff>101600</xdr:colOff>
      <xdr:row>98</xdr:row>
      <xdr:rowOff>118504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109631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9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54687</xdr:rowOff>
    </xdr:from>
    <xdr:to>
      <xdr:col>36</xdr:col>
      <xdr:colOff>165100</xdr:colOff>
      <xdr:row>98</xdr:row>
      <xdr:rowOff>156287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5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147414</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4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126075</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41175"/>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119675</xdr:rowOff>
    </xdr:from>
    <xdr:to>
      <xdr:col>76</xdr:col>
      <xdr:colOff>114300</xdr:colOff>
      <xdr:row>38</xdr:row>
      <xdr:rowOff>126075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34775"/>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119675</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3477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75275</xdr:rowOff>
    </xdr:from>
    <xdr:to>
      <xdr:col>76</xdr:col>
      <xdr:colOff>165100</xdr:colOff>
      <xdr:row>39</xdr:row>
      <xdr:rowOff>5425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168002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68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68875</xdr:rowOff>
    </xdr:from>
    <xdr:to>
      <xdr:col>72</xdr:col>
      <xdr:colOff>38100</xdr:colOff>
      <xdr:row>38</xdr:row>
      <xdr:rowOff>170475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161602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7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98031</xdr:rowOff>
    </xdr:from>
    <xdr:to>
      <xdr:col>85</xdr:col>
      <xdr:colOff>127000</xdr:colOff>
      <xdr:row>77</xdr:row>
      <xdr:rowOff>105208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99681"/>
          <a:ext cx="8382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105208</xdr:rowOff>
    </xdr:from>
    <xdr:to>
      <xdr:col>81</xdr:col>
      <xdr:colOff>50800</xdr:colOff>
      <xdr:row>77</xdr:row>
      <xdr:rowOff>107074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306858"/>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87237</xdr:rowOff>
    </xdr:from>
    <xdr:to>
      <xdr:col>76</xdr:col>
      <xdr:colOff>114300</xdr:colOff>
      <xdr:row>77</xdr:row>
      <xdr:rowOff>107074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88887"/>
          <a:ext cx="8890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70904</xdr:rowOff>
    </xdr:from>
    <xdr:to>
      <xdr:col>71</xdr:col>
      <xdr:colOff>177800</xdr:colOff>
      <xdr:row>77</xdr:row>
      <xdr:rowOff>87237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72554"/>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47231</xdr:rowOff>
    </xdr:from>
    <xdr:to>
      <xdr:col>85</xdr:col>
      <xdr:colOff>177800</xdr:colOff>
      <xdr:row>77</xdr:row>
      <xdr:rowOff>148831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25658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54408</xdr:rowOff>
    </xdr:from>
    <xdr:to>
      <xdr:col>81</xdr:col>
      <xdr:colOff>101600</xdr:colOff>
      <xdr:row>77</xdr:row>
      <xdr:rowOff>156008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147135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4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56274</xdr:rowOff>
    </xdr:from>
    <xdr:to>
      <xdr:col>76</xdr:col>
      <xdr:colOff>165100</xdr:colOff>
      <xdr:row>77</xdr:row>
      <xdr:rowOff>157874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149001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36437</xdr:rowOff>
    </xdr:from>
    <xdr:to>
      <xdr:col>72</xdr:col>
      <xdr:colOff>38100</xdr:colOff>
      <xdr:row>77</xdr:row>
      <xdr:rowOff>138037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129164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20104</xdr:rowOff>
    </xdr:from>
    <xdr:to>
      <xdr:col>67</xdr:col>
      <xdr:colOff>101600</xdr:colOff>
      <xdr:row>77</xdr:row>
      <xdr:rowOff>121704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112831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117311</xdr:rowOff>
    </xdr:from>
    <xdr:to>
      <xdr:col>85</xdr:col>
      <xdr:colOff>127000</xdr:colOff>
      <xdr:row>98</xdr:row>
      <xdr:rowOff>21997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747961"/>
          <a:ext cx="838200" cy="7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117311</xdr:rowOff>
    </xdr:from>
    <xdr:to>
      <xdr:col>81</xdr:col>
      <xdr:colOff>50800</xdr:colOff>
      <xdr:row>98</xdr:row>
      <xdr:rowOff>77749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47961"/>
          <a:ext cx="889000" cy="13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77749</xdr:rowOff>
    </xdr:from>
    <xdr:to>
      <xdr:col>76</xdr:col>
      <xdr:colOff>114300</xdr:colOff>
      <xdr:row>98</xdr:row>
      <xdr:rowOff>151168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79849"/>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134773</xdr:rowOff>
    </xdr:from>
    <xdr:to>
      <xdr:col>71</xdr:col>
      <xdr:colOff>177800</xdr:colOff>
      <xdr:row>98</xdr:row>
      <xdr:rowOff>151168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936873"/>
          <a:ext cx="889000" cy="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142647</xdr:rowOff>
    </xdr:from>
    <xdr:to>
      <xdr:col>85</xdr:col>
      <xdr:colOff>177800</xdr:colOff>
      <xdr:row>98</xdr:row>
      <xdr:rowOff>72797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121074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66511</xdr:rowOff>
    </xdr:from>
    <xdr:to>
      <xdr:col>81</xdr:col>
      <xdr:colOff>101600</xdr:colOff>
      <xdr:row>97</xdr:row>
      <xdr:rowOff>168111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159238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7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26949</xdr:rowOff>
    </xdr:from>
    <xdr:to>
      <xdr:col>76</xdr:col>
      <xdr:colOff>165100</xdr:colOff>
      <xdr:row>98</xdr:row>
      <xdr:rowOff>128549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2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119676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92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100368</xdr:rowOff>
    </xdr:from>
    <xdr:to>
      <xdr:col>72</xdr:col>
      <xdr:colOff>38100</xdr:colOff>
      <xdr:row>99</xdr:row>
      <xdr:rowOff>30518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0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21645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83973</xdr:rowOff>
    </xdr:from>
    <xdr:to>
      <xdr:col>67</xdr:col>
      <xdr:colOff>101600</xdr:colOff>
      <xdr:row>99</xdr:row>
      <xdr:rowOff>14123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5250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7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10704</xdr:rowOff>
    </xdr:from>
    <xdr:to>
      <xdr:col>116</xdr:col>
      <xdr:colOff>63500</xdr:colOff>
      <xdr:row>39</xdr:row>
      <xdr:rowOff>49566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69725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10704</xdr:rowOff>
    </xdr:from>
    <xdr:to>
      <xdr:col>111</xdr:col>
      <xdr:colOff>177800</xdr:colOff>
      <xdr:row>39</xdr:row>
      <xdr:rowOff>18542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97254"/>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157335</xdr:rowOff>
    </xdr:from>
    <xdr:to>
      <xdr:col>107</xdr:col>
      <xdr:colOff>50800</xdr:colOff>
      <xdr:row>39</xdr:row>
      <xdr:rowOff>18542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7243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86306</xdr:rowOff>
    </xdr:from>
    <xdr:to>
      <xdr:col>102</xdr:col>
      <xdr:colOff>114300</xdr:colOff>
      <xdr:row>38</xdr:row>
      <xdr:rowOff>157335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601406"/>
          <a:ext cx="8890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170216</xdr:rowOff>
    </xdr:from>
    <xdr:to>
      <xdr:col>116</xdr:col>
      <xdr:colOff>114300</xdr:colOff>
      <xdr:row>39</xdr:row>
      <xdr:rowOff>100366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85143</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0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131354</xdr:rowOff>
    </xdr:from>
    <xdr:to>
      <xdr:col>112</xdr:col>
      <xdr:colOff>38100</xdr:colOff>
      <xdr:row>39</xdr:row>
      <xdr:rowOff>61504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52631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73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139192</xdr:rowOff>
    </xdr:from>
    <xdr:to>
      <xdr:col>107</xdr:col>
      <xdr:colOff>101600</xdr:colOff>
      <xdr:row>39</xdr:row>
      <xdr:rowOff>69342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60469</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106535</xdr:rowOff>
    </xdr:from>
    <xdr:to>
      <xdr:col>102</xdr:col>
      <xdr:colOff>165100</xdr:colOff>
      <xdr:row>39</xdr:row>
      <xdr:rowOff>36685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27812</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35506</xdr:rowOff>
    </xdr:from>
    <xdr:to>
      <xdr:col>98</xdr:col>
      <xdr:colOff>38100</xdr:colOff>
      <xdr:row>38</xdr:row>
      <xdr:rowOff>137106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5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153633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32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24562</xdr:rowOff>
    </xdr:from>
    <xdr:to>
      <xdr:col>116</xdr:col>
      <xdr:colOff>63500</xdr:colOff>
      <xdr:row>59</xdr:row>
      <xdr:rowOff>24638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4011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24485</xdr:rowOff>
    </xdr:from>
    <xdr:to>
      <xdr:col>111</xdr:col>
      <xdr:colOff>177800</xdr:colOff>
      <xdr:row>59</xdr:row>
      <xdr:rowOff>24562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4003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24371</xdr:rowOff>
    </xdr:from>
    <xdr:to>
      <xdr:col>107</xdr:col>
      <xdr:colOff>50800</xdr:colOff>
      <xdr:row>59</xdr:row>
      <xdr:rowOff>24485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3992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24181</xdr:rowOff>
    </xdr:from>
    <xdr:to>
      <xdr:col>102</xdr:col>
      <xdr:colOff>114300</xdr:colOff>
      <xdr:row>59</xdr:row>
      <xdr:rowOff>24371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3973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145288</xdr:rowOff>
    </xdr:from>
    <xdr:to>
      <xdr:col>116</xdr:col>
      <xdr:colOff>114300</xdr:colOff>
      <xdr:row>59</xdr:row>
      <xdr:rowOff>75438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0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145212</xdr:rowOff>
    </xdr:from>
    <xdr:to>
      <xdr:col>112</xdr:col>
      <xdr:colOff>38100</xdr:colOff>
      <xdr:row>59</xdr:row>
      <xdr:rowOff>75362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66489</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8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145135</xdr:rowOff>
    </xdr:from>
    <xdr:to>
      <xdr:col>107</xdr:col>
      <xdr:colOff>101600</xdr:colOff>
      <xdr:row>59</xdr:row>
      <xdr:rowOff>75285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66412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8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145021</xdr:rowOff>
    </xdr:from>
    <xdr:to>
      <xdr:col>102</xdr:col>
      <xdr:colOff>165100</xdr:colOff>
      <xdr:row>59</xdr:row>
      <xdr:rowOff>75171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66298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8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144831</xdr:rowOff>
    </xdr:from>
    <xdr:to>
      <xdr:col>98</xdr:col>
      <xdr:colOff>38100</xdr:colOff>
      <xdr:row>59</xdr:row>
      <xdr:rowOff>74981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66108</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8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154625</xdr:rowOff>
    </xdr:from>
    <xdr:to>
      <xdr:col>116</xdr:col>
      <xdr:colOff>63500</xdr:colOff>
      <xdr:row>78</xdr:row>
      <xdr:rowOff>4631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356275"/>
          <a:ext cx="8382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4631</xdr:rowOff>
    </xdr:from>
    <xdr:to>
      <xdr:col>111</xdr:col>
      <xdr:colOff>177800</xdr:colOff>
      <xdr:row>78</xdr:row>
      <xdr:rowOff>34708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377731"/>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34708</xdr:rowOff>
    </xdr:from>
    <xdr:to>
      <xdr:col>107</xdr:col>
      <xdr:colOff>50800</xdr:colOff>
      <xdr:row>78</xdr:row>
      <xdr:rowOff>88364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407808"/>
          <a:ext cx="889000" cy="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88364</xdr:rowOff>
    </xdr:from>
    <xdr:to>
      <xdr:col>102</xdr:col>
      <xdr:colOff>114300</xdr:colOff>
      <xdr:row>78</xdr:row>
      <xdr:rowOff>120041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461464"/>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103825</xdr:rowOff>
    </xdr:from>
    <xdr:to>
      <xdr:col>116</xdr:col>
      <xdr:colOff>114300</xdr:colOff>
      <xdr:row>78</xdr:row>
      <xdr:rowOff>33975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3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82252</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28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125281</xdr:rowOff>
    </xdr:from>
    <xdr:to>
      <xdr:col>112</xdr:col>
      <xdr:colOff>38100</xdr:colOff>
      <xdr:row>78</xdr:row>
      <xdr:rowOff>55431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3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46558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41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155358</xdr:rowOff>
    </xdr:from>
    <xdr:to>
      <xdr:col>107</xdr:col>
      <xdr:colOff>101600</xdr:colOff>
      <xdr:row>78</xdr:row>
      <xdr:rowOff>85508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3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76635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4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37564</xdr:rowOff>
    </xdr:from>
    <xdr:to>
      <xdr:col>102</xdr:col>
      <xdr:colOff>165100</xdr:colOff>
      <xdr:row>78</xdr:row>
      <xdr:rowOff>139164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4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130291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5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69241</xdr:rowOff>
    </xdr:from>
    <xdr:to>
      <xdr:col>98</xdr:col>
      <xdr:colOff>38100</xdr:colOff>
      <xdr:row>78</xdr:row>
      <xdr:rowOff>170841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4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161968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5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366,160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110,030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円となっており、類似団体内平均値より低い状況ではあるが、</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年々増加しており平均値に近づいている。扶助費の令和４年度決算額は子育て世帯への臨時特別給費金の減少などにより前年度と比較して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％減少しているが、</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当市は保育所や子ども医療費等の子育て施策に力を入れていることから、児童福祉費のウエイトが高く、今後も増加が見込まれるため、適正な運用を徹底し、縮減に努める。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96,226
93,182
34.52
38,050,728
35,234,124
2,512,480
18,192,579
21,660,326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165760</xdr:rowOff>
    </xdr:from>
    <xdr:to>
      <xdr:col>24</xdr:col>
      <xdr:colOff>63500</xdr:colOff>
      <xdr:row>37</xdr:row>
      <xdr:rowOff>23114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37960"/>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165760</xdr:rowOff>
    </xdr:from>
    <xdr:to>
      <xdr:col>19</xdr:col>
      <xdr:colOff>177800</xdr:colOff>
      <xdr:row>37</xdr:row>
      <xdr:rowOff>7112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3796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122326</xdr:rowOff>
    </xdr:from>
    <xdr:to>
      <xdr:col>15</xdr:col>
      <xdr:colOff>50800</xdr:colOff>
      <xdr:row>37</xdr:row>
      <xdr:rowOff>7112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94526"/>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39573</xdr:rowOff>
    </xdr:from>
    <xdr:to>
      <xdr:col>10</xdr:col>
      <xdr:colOff>114300</xdr:colOff>
      <xdr:row>36</xdr:row>
      <xdr:rowOff>122326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11773"/>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143764</xdr:rowOff>
    </xdr:from>
    <xdr:to>
      <xdr:col>24</xdr:col>
      <xdr:colOff>114300</xdr:colOff>
      <xdr:row>37</xdr:row>
      <xdr:rowOff>73914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58691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114960</xdr:rowOff>
    </xdr:from>
    <xdr:to>
      <xdr:col>20</xdr:col>
      <xdr:colOff>38100</xdr:colOff>
      <xdr:row>37</xdr:row>
      <xdr:rowOff>45110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36237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127762</xdr:rowOff>
    </xdr:from>
    <xdr:to>
      <xdr:col>15</xdr:col>
      <xdr:colOff>101600</xdr:colOff>
      <xdr:row>37</xdr:row>
      <xdr:rowOff>57912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49039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71526</xdr:rowOff>
    </xdr:from>
    <xdr:to>
      <xdr:col>10</xdr:col>
      <xdr:colOff>165100</xdr:colOff>
      <xdr:row>37</xdr:row>
      <xdr:rowOff>1676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164253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160223</xdr:rowOff>
    </xdr:from>
    <xdr:to>
      <xdr:col>6</xdr:col>
      <xdr:colOff>38100</xdr:colOff>
      <xdr:row>36</xdr:row>
      <xdr:rowOff>90373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81500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120445</xdr:rowOff>
    </xdr:from>
    <xdr:to>
      <xdr:col>24</xdr:col>
      <xdr:colOff>63500</xdr:colOff>
      <xdr:row>57</xdr:row>
      <xdr:rowOff>8918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21645"/>
          <a:ext cx="838200" cy="5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8461</xdr:rowOff>
    </xdr:from>
    <xdr:to>
      <xdr:col>19</xdr:col>
      <xdr:colOff>177800</xdr:colOff>
      <xdr:row>57</xdr:row>
      <xdr:rowOff>8918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95311"/>
          <a:ext cx="889000" cy="68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8461</xdr:rowOff>
    </xdr:from>
    <xdr:to>
      <xdr:col>15</xdr:col>
      <xdr:colOff>50800</xdr:colOff>
      <xdr:row>57</xdr:row>
      <xdr:rowOff>134427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95311"/>
          <a:ext cx="889000" cy="8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116855</xdr:rowOff>
    </xdr:from>
    <xdr:to>
      <xdr:col>10</xdr:col>
      <xdr:colOff>114300</xdr:colOff>
      <xdr:row>57</xdr:row>
      <xdr:rowOff>134427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89505"/>
          <a:ext cx="889000" cy="1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69645</xdr:rowOff>
    </xdr:from>
    <xdr:to>
      <xdr:col>24</xdr:col>
      <xdr:colOff>114300</xdr:colOff>
      <xdr:row>56</xdr:row>
      <xdr:rowOff>171245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48072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129568</xdr:rowOff>
    </xdr:from>
    <xdr:to>
      <xdr:col>20</xdr:col>
      <xdr:colOff>38100</xdr:colOff>
      <xdr:row>57</xdr:row>
      <xdr:rowOff>59718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50845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129111</xdr:rowOff>
    </xdr:from>
    <xdr:to>
      <xdr:col>15</xdr:col>
      <xdr:colOff>101600</xdr:colOff>
      <xdr:row>53</xdr:row>
      <xdr:rowOff>59261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50388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3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83627</xdr:rowOff>
    </xdr:from>
    <xdr:to>
      <xdr:col>10</xdr:col>
      <xdr:colOff>165100</xdr:colOff>
      <xdr:row>58</xdr:row>
      <xdr:rowOff>13777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4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66055</xdr:rowOff>
    </xdr:from>
    <xdr:to>
      <xdr:col>6</xdr:col>
      <xdr:colOff>38100</xdr:colOff>
      <xdr:row>57</xdr:row>
      <xdr:rowOff>167655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158782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65808</xdr:rowOff>
    </xdr:from>
    <xdr:to>
      <xdr:col>24</xdr:col>
      <xdr:colOff>63500</xdr:colOff>
      <xdr:row>76</xdr:row>
      <xdr:rowOff>103879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96008"/>
          <a:ext cx="838200" cy="3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65808</xdr:rowOff>
    </xdr:from>
    <xdr:to>
      <xdr:col>19</xdr:col>
      <xdr:colOff>177800</xdr:colOff>
      <xdr:row>77</xdr:row>
      <xdr:rowOff>125893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6008"/>
          <a:ext cx="889000" cy="2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125893</xdr:rowOff>
    </xdr:from>
    <xdr:to>
      <xdr:col>15</xdr:col>
      <xdr:colOff>50800</xdr:colOff>
      <xdr:row>78</xdr:row>
      <xdr:rowOff>30803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7543"/>
          <a:ext cx="889000" cy="7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30803</xdr:rowOff>
    </xdr:from>
    <xdr:to>
      <xdr:col>10</xdr:col>
      <xdr:colOff>114300</xdr:colOff>
      <xdr:row>78</xdr:row>
      <xdr:rowOff>70960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03903"/>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53079</xdr:rowOff>
    </xdr:from>
    <xdr:to>
      <xdr:col>24</xdr:col>
      <xdr:colOff>114300</xdr:colOff>
      <xdr:row>76</xdr:row>
      <xdr:rowOff>154679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31506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15008</xdr:rowOff>
    </xdr:from>
    <xdr:to>
      <xdr:col>20</xdr:col>
      <xdr:colOff>38100</xdr:colOff>
      <xdr:row>76</xdr:row>
      <xdr:rowOff>116608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107735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3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75093</xdr:rowOff>
    </xdr:from>
    <xdr:to>
      <xdr:col>15</xdr:col>
      <xdr:colOff>101600</xdr:colOff>
      <xdr:row>78</xdr:row>
      <xdr:rowOff>5243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167820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151453</xdr:rowOff>
    </xdr:from>
    <xdr:to>
      <xdr:col>10</xdr:col>
      <xdr:colOff>165100</xdr:colOff>
      <xdr:row>78</xdr:row>
      <xdr:rowOff>81603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72730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4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20160</xdr:rowOff>
    </xdr:from>
    <xdr:to>
      <xdr:col>6</xdr:col>
      <xdr:colOff>38100</xdr:colOff>
      <xdr:row>78</xdr:row>
      <xdr:rowOff>121760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112887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8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3237</xdr:rowOff>
    </xdr:from>
    <xdr:to>
      <xdr:col>24</xdr:col>
      <xdr:colOff>63500</xdr:colOff>
      <xdr:row>99</xdr:row>
      <xdr:rowOff>25901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76787"/>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3237</xdr:rowOff>
    </xdr:from>
    <xdr:to>
      <xdr:col>19</xdr:col>
      <xdr:colOff>177800</xdr:colOff>
      <xdr:row>99</xdr:row>
      <xdr:rowOff>131525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76787"/>
          <a:ext cx="889000" cy="1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131525</xdr:rowOff>
    </xdr:from>
    <xdr:to>
      <xdr:col>15</xdr:col>
      <xdr:colOff>50800</xdr:colOff>
      <xdr:row>99</xdr:row>
      <xdr:rowOff>145306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105075"/>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145306</xdr:rowOff>
    </xdr:from>
    <xdr:to>
      <xdr:col>10</xdr:col>
      <xdr:colOff>114300</xdr:colOff>
      <xdr:row>99</xdr:row>
      <xdr:rowOff>155735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18856"/>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146551</xdr:rowOff>
    </xdr:from>
    <xdr:to>
      <xdr:col>24</xdr:col>
      <xdr:colOff>114300</xdr:colOff>
      <xdr:row>99</xdr:row>
      <xdr:rowOff>76701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4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124978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2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123887</xdr:rowOff>
    </xdr:from>
    <xdr:to>
      <xdr:col>20</xdr:col>
      <xdr:colOff>38100</xdr:colOff>
      <xdr:row>99</xdr:row>
      <xdr:rowOff>54037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45164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80725</xdr:rowOff>
    </xdr:from>
    <xdr:to>
      <xdr:col>15</xdr:col>
      <xdr:colOff>101600</xdr:colOff>
      <xdr:row>100</xdr:row>
      <xdr:rowOff>10875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5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2002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4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94506</xdr:rowOff>
    </xdr:from>
    <xdr:to>
      <xdr:col>10</xdr:col>
      <xdr:colOff>165100</xdr:colOff>
      <xdr:row>100</xdr:row>
      <xdr:rowOff>24656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6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15783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104935</xdr:rowOff>
    </xdr:from>
    <xdr:to>
      <xdr:col>6</xdr:col>
      <xdr:colOff>38100</xdr:colOff>
      <xdr:row>100</xdr:row>
      <xdr:rowOff>35085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26212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7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41783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28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46355</xdr:rowOff>
    </xdr:from>
    <xdr:to>
      <xdr:col>50</xdr:col>
      <xdr:colOff>114300</xdr:colOff>
      <xdr:row>39</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90005"/>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46355</xdr:rowOff>
    </xdr:from>
    <xdr:to>
      <xdr:col>45</xdr:col>
      <xdr:colOff>177800</xdr:colOff>
      <xdr:row>37</xdr:row>
      <xdr:rowOff>61976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9000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34925</xdr:rowOff>
    </xdr:from>
    <xdr:to>
      <xdr:col>41</xdr:col>
      <xdr:colOff>50800</xdr:colOff>
      <xdr:row>37</xdr:row>
      <xdr:rowOff>61976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7857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162433</xdr:rowOff>
    </xdr:from>
    <xdr:to>
      <xdr:col>50</xdr:col>
      <xdr:colOff>165100</xdr:colOff>
      <xdr:row>39</xdr:row>
      <xdr:rowOff>92583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83710</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167005</xdr:rowOff>
    </xdr:from>
    <xdr:to>
      <xdr:col>46</xdr:col>
      <xdr:colOff>38100</xdr:colOff>
      <xdr:row>37</xdr:row>
      <xdr:rowOff>97155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113682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14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11176</xdr:rowOff>
    </xdr:from>
    <xdr:to>
      <xdr:col>41</xdr:col>
      <xdr:colOff>101600</xdr:colOff>
      <xdr:row>37</xdr:row>
      <xdr:rowOff>112776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129303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155575</xdr:rowOff>
    </xdr:from>
    <xdr:to>
      <xdr:col>36</xdr:col>
      <xdr:colOff>165100</xdr:colOff>
      <xdr:row>37</xdr:row>
      <xdr:rowOff>85725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102252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0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122803</xdr:rowOff>
    </xdr:from>
    <xdr:to>
      <xdr:col>55</xdr:col>
      <xdr:colOff>0</xdr:colOff>
      <xdr:row>59</xdr:row>
      <xdr:rowOff>18923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66903"/>
          <a:ext cx="838200" cy="6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2598</xdr:rowOff>
    </xdr:from>
    <xdr:to>
      <xdr:col>50</xdr:col>
      <xdr:colOff>114300</xdr:colOff>
      <xdr:row>59</xdr:row>
      <xdr:rowOff>18923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18148"/>
          <a:ext cx="8890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2598</xdr:rowOff>
    </xdr:from>
    <xdr:to>
      <xdr:col>45</xdr:col>
      <xdr:colOff>177800</xdr:colOff>
      <xdr:row>59</xdr:row>
      <xdr:rowOff>19838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18148"/>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19114</xdr:rowOff>
    </xdr:from>
    <xdr:to>
      <xdr:col>41</xdr:col>
      <xdr:colOff>50800</xdr:colOff>
      <xdr:row>59</xdr:row>
      <xdr:rowOff>19838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3466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72003</xdr:rowOff>
    </xdr:from>
    <xdr:to>
      <xdr:col>55</xdr:col>
      <xdr:colOff>50800</xdr:colOff>
      <xdr:row>59</xdr:row>
      <xdr:rowOff>2153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139573</xdr:rowOff>
    </xdr:from>
    <xdr:to>
      <xdr:col>50</xdr:col>
      <xdr:colOff>165100</xdr:colOff>
      <xdr:row>59</xdr:row>
      <xdr:rowOff>69723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60850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7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123248</xdr:rowOff>
    </xdr:from>
    <xdr:to>
      <xdr:col>46</xdr:col>
      <xdr:colOff>38100</xdr:colOff>
      <xdr:row>59</xdr:row>
      <xdr:rowOff>53398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44525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140488</xdr:rowOff>
    </xdr:from>
    <xdr:to>
      <xdr:col>41</xdr:col>
      <xdr:colOff>101600</xdr:colOff>
      <xdr:row>59</xdr:row>
      <xdr:rowOff>70638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61765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139764</xdr:rowOff>
    </xdr:from>
    <xdr:to>
      <xdr:col>36</xdr:col>
      <xdr:colOff>165100</xdr:colOff>
      <xdr:row>59</xdr:row>
      <xdr:rowOff>69914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61041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7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154636</xdr:rowOff>
    </xdr:from>
    <xdr:to>
      <xdr:col>55</xdr:col>
      <xdr:colOff>0</xdr:colOff>
      <xdr:row>78</xdr:row>
      <xdr:rowOff>106553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56286"/>
          <a:ext cx="838200" cy="1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106553</xdr:rowOff>
    </xdr:from>
    <xdr:to>
      <xdr:col>50</xdr:col>
      <xdr:colOff>114300</xdr:colOff>
      <xdr:row>78</xdr:row>
      <xdr:rowOff>132080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7965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107125</xdr:rowOff>
    </xdr:from>
    <xdr:to>
      <xdr:col>45</xdr:col>
      <xdr:colOff>177800</xdr:colOff>
      <xdr:row>78</xdr:row>
      <xdr:rowOff>132080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80225"/>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107125</xdr:rowOff>
    </xdr:from>
    <xdr:to>
      <xdr:col>41</xdr:col>
      <xdr:colOff>50800</xdr:colOff>
      <xdr:row>78</xdr:row>
      <xdr:rowOff>169760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80225"/>
          <a:ext cx="889000" cy="6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103836</xdr:rowOff>
    </xdr:from>
    <xdr:to>
      <xdr:col>55</xdr:col>
      <xdr:colOff>50800</xdr:colOff>
      <xdr:row>78</xdr:row>
      <xdr:rowOff>33986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82263</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55753</xdr:rowOff>
    </xdr:from>
    <xdr:to>
      <xdr:col>50</xdr:col>
      <xdr:colOff>165100</xdr:colOff>
      <xdr:row>78</xdr:row>
      <xdr:rowOff>157353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148480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2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81280</xdr:rowOff>
    </xdr:from>
    <xdr:to>
      <xdr:col>46</xdr:col>
      <xdr:colOff>38100</xdr:colOff>
      <xdr:row>79</xdr:row>
      <xdr:rowOff>11430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2557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56325</xdr:rowOff>
    </xdr:from>
    <xdr:to>
      <xdr:col>41</xdr:col>
      <xdr:colOff>101600</xdr:colOff>
      <xdr:row>78</xdr:row>
      <xdr:rowOff>157925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149052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2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118960</xdr:rowOff>
    </xdr:from>
    <xdr:to>
      <xdr:col>36</xdr:col>
      <xdr:colOff>165100</xdr:colOff>
      <xdr:row>79</xdr:row>
      <xdr:rowOff>49110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40237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8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89164</xdr:rowOff>
    </xdr:from>
    <xdr:to>
      <xdr:col>55</xdr:col>
      <xdr:colOff>0</xdr:colOff>
      <xdr:row>99</xdr:row>
      <xdr:rowOff>109100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7062714"/>
          <a:ext cx="838200" cy="1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73374</xdr:rowOff>
    </xdr:from>
    <xdr:to>
      <xdr:col>50</xdr:col>
      <xdr:colOff>114300</xdr:colOff>
      <xdr:row>99</xdr:row>
      <xdr:rowOff>109100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7046924"/>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73374</xdr:rowOff>
    </xdr:from>
    <xdr:to>
      <xdr:col>45</xdr:col>
      <xdr:colOff>177800</xdr:colOff>
      <xdr:row>99</xdr:row>
      <xdr:rowOff>130001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7046924"/>
          <a:ext cx="889000" cy="5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51901</xdr:rowOff>
    </xdr:from>
    <xdr:to>
      <xdr:col>41</xdr:col>
      <xdr:colOff>50800</xdr:colOff>
      <xdr:row>99</xdr:row>
      <xdr:rowOff>130001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7025451"/>
          <a:ext cx="889000" cy="7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38364</xdr:rowOff>
    </xdr:from>
    <xdr:to>
      <xdr:col>55</xdr:col>
      <xdr:colOff>50800</xdr:colOff>
      <xdr:row>99</xdr:row>
      <xdr:rowOff>139964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70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124741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9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58300</xdr:rowOff>
    </xdr:from>
    <xdr:to>
      <xdr:col>50</xdr:col>
      <xdr:colOff>165100</xdr:colOff>
      <xdr:row>99</xdr:row>
      <xdr:rowOff>159900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70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151027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12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22574</xdr:rowOff>
    </xdr:from>
    <xdr:to>
      <xdr:col>46</xdr:col>
      <xdr:colOff>38100</xdr:colOff>
      <xdr:row>99</xdr:row>
      <xdr:rowOff>124174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115301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79201</xdr:rowOff>
    </xdr:from>
    <xdr:to>
      <xdr:col>41</xdr:col>
      <xdr:colOff>101600</xdr:colOff>
      <xdr:row>100</xdr:row>
      <xdr:rowOff>9351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70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100</xdr:row>
      <xdr:rowOff>478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1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1101</xdr:rowOff>
    </xdr:from>
    <xdr:to>
      <xdr:col>36</xdr:col>
      <xdr:colOff>165100</xdr:colOff>
      <xdr:row>99</xdr:row>
      <xdr:rowOff>102701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93828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6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11227</xdr:rowOff>
    </xdr:from>
    <xdr:to>
      <xdr:col>85</xdr:col>
      <xdr:colOff>127000</xdr:colOff>
      <xdr:row>38</xdr:row>
      <xdr:rowOff>33081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54877"/>
          <a:ext cx="838200" cy="19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11227</xdr:rowOff>
    </xdr:from>
    <xdr:to>
      <xdr:col>81</xdr:col>
      <xdr:colOff>50800</xdr:colOff>
      <xdr:row>38</xdr:row>
      <xdr:rowOff>50454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54877"/>
          <a:ext cx="889000" cy="2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29697</xdr:rowOff>
    </xdr:from>
    <xdr:to>
      <xdr:col>76</xdr:col>
      <xdr:colOff>114300</xdr:colOff>
      <xdr:row>38</xdr:row>
      <xdr:rowOff>50454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44797"/>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29606</xdr:rowOff>
    </xdr:from>
    <xdr:to>
      <xdr:col>71</xdr:col>
      <xdr:colOff>177800</xdr:colOff>
      <xdr:row>38</xdr:row>
      <xdr:rowOff>29697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4470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153731</xdr:rowOff>
    </xdr:from>
    <xdr:to>
      <xdr:col>85</xdr:col>
      <xdr:colOff>177800</xdr:colOff>
      <xdr:row>38</xdr:row>
      <xdr:rowOff>83881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132158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7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131877</xdr:rowOff>
    </xdr:from>
    <xdr:to>
      <xdr:col>81</xdr:col>
      <xdr:colOff>101600</xdr:colOff>
      <xdr:row>37</xdr:row>
      <xdr:rowOff>62027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78554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171104</xdr:rowOff>
    </xdr:from>
    <xdr:to>
      <xdr:col>76</xdr:col>
      <xdr:colOff>165100</xdr:colOff>
      <xdr:row>38</xdr:row>
      <xdr:rowOff>101254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92381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150348</xdr:rowOff>
    </xdr:from>
    <xdr:to>
      <xdr:col>72</xdr:col>
      <xdr:colOff>38100</xdr:colOff>
      <xdr:row>38</xdr:row>
      <xdr:rowOff>80497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939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71624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8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150256</xdr:rowOff>
    </xdr:from>
    <xdr:to>
      <xdr:col>67</xdr:col>
      <xdr:colOff>101600</xdr:colOff>
      <xdr:row>38</xdr:row>
      <xdr:rowOff>80406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71533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122803</xdr:rowOff>
    </xdr:from>
    <xdr:to>
      <xdr:col>85</xdr:col>
      <xdr:colOff>127000</xdr:colOff>
      <xdr:row>57</xdr:row>
      <xdr:rowOff>15722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24003"/>
          <a:ext cx="838200" cy="6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5741</xdr:rowOff>
    </xdr:from>
    <xdr:to>
      <xdr:col>81</xdr:col>
      <xdr:colOff>50800</xdr:colOff>
      <xdr:row>57</xdr:row>
      <xdr:rowOff>15722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78391"/>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5741</xdr:rowOff>
    </xdr:from>
    <xdr:to>
      <xdr:col>76</xdr:col>
      <xdr:colOff>114300</xdr:colOff>
      <xdr:row>57</xdr:row>
      <xdr:rowOff>77578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78391"/>
          <a:ext cx="8890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77578</xdr:rowOff>
    </xdr:from>
    <xdr:to>
      <xdr:col>71</xdr:col>
      <xdr:colOff>177800</xdr:colOff>
      <xdr:row>57</xdr:row>
      <xdr:rowOff>150768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50228"/>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72003</xdr:rowOff>
    </xdr:from>
    <xdr:to>
      <xdr:col>85</xdr:col>
      <xdr:colOff>177800</xdr:colOff>
      <xdr:row>57</xdr:row>
      <xdr:rowOff>2153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7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50430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5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136372</xdr:rowOff>
    </xdr:from>
    <xdr:to>
      <xdr:col>81</xdr:col>
      <xdr:colOff>101600</xdr:colOff>
      <xdr:row>57</xdr:row>
      <xdr:rowOff>66522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57649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126391</xdr:rowOff>
    </xdr:from>
    <xdr:to>
      <xdr:col>76</xdr:col>
      <xdr:colOff>165100</xdr:colOff>
      <xdr:row>57</xdr:row>
      <xdr:rowOff>56541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47668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26778</xdr:rowOff>
    </xdr:from>
    <xdr:to>
      <xdr:col>72</xdr:col>
      <xdr:colOff>38100</xdr:colOff>
      <xdr:row>57</xdr:row>
      <xdr:rowOff>128378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119505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99968</xdr:rowOff>
    </xdr:from>
    <xdr:to>
      <xdr:col>67</xdr:col>
      <xdr:colOff>101600</xdr:colOff>
      <xdr:row>58</xdr:row>
      <xdr:rowOff>30118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21245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126076</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99176"/>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119675</xdr:rowOff>
    </xdr:from>
    <xdr:to>
      <xdr:col>76</xdr:col>
      <xdr:colOff>114300</xdr:colOff>
      <xdr:row>78</xdr:row>
      <xdr:rowOff>126076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927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119675</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9277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75276</xdr:rowOff>
    </xdr:from>
    <xdr:to>
      <xdr:col>76</xdr:col>
      <xdr:colOff>165100</xdr:colOff>
      <xdr:row>79</xdr:row>
      <xdr:rowOff>5426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168003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4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68875</xdr:rowOff>
    </xdr:from>
    <xdr:to>
      <xdr:col>72</xdr:col>
      <xdr:colOff>38100</xdr:colOff>
      <xdr:row>78</xdr:row>
      <xdr:rowOff>170475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161602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3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98031</xdr:rowOff>
    </xdr:from>
    <xdr:to>
      <xdr:col>85</xdr:col>
      <xdr:colOff>127000</xdr:colOff>
      <xdr:row>97</xdr:row>
      <xdr:rowOff>105208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28681"/>
          <a:ext cx="8382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105208</xdr:rowOff>
    </xdr:from>
    <xdr:to>
      <xdr:col>81</xdr:col>
      <xdr:colOff>50800</xdr:colOff>
      <xdr:row>97</xdr:row>
      <xdr:rowOff>107074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35858"/>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87237</xdr:rowOff>
    </xdr:from>
    <xdr:to>
      <xdr:col>76</xdr:col>
      <xdr:colOff>114300</xdr:colOff>
      <xdr:row>97</xdr:row>
      <xdr:rowOff>107074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17887"/>
          <a:ext cx="8890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70904</xdr:rowOff>
    </xdr:from>
    <xdr:to>
      <xdr:col>71</xdr:col>
      <xdr:colOff>177800</xdr:colOff>
      <xdr:row>97</xdr:row>
      <xdr:rowOff>87237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01554"/>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47231</xdr:rowOff>
    </xdr:from>
    <xdr:to>
      <xdr:col>85</xdr:col>
      <xdr:colOff>177800</xdr:colOff>
      <xdr:row>97</xdr:row>
      <xdr:rowOff>148831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25658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54408</xdr:rowOff>
    </xdr:from>
    <xdr:to>
      <xdr:col>81</xdr:col>
      <xdr:colOff>101600</xdr:colOff>
      <xdr:row>97</xdr:row>
      <xdr:rowOff>156008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147135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56274</xdr:rowOff>
    </xdr:from>
    <xdr:to>
      <xdr:col>76</xdr:col>
      <xdr:colOff>165100</xdr:colOff>
      <xdr:row>97</xdr:row>
      <xdr:rowOff>157874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149001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36437</xdr:rowOff>
    </xdr:from>
    <xdr:to>
      <xdr:col>72</xdr:col>
      <xdr:colOff>38100</xdr:colOff>
      <xdr:row>97</xdr:row>
      <xdr:rowOff>138037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129164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20104</xdr:rowOff>
    </xdr:from>
    <xdr:to>
      <xdr:col>67</xdr:col>
      <xdr:colOff>101600</xdr:colOff>
      <xdr:row>97</xdr:row>
      <xdr:rowOff>121704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112831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159,701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円となっている。決算額全体でみると、民生費のうち児童福祉行政に要する経費である児童福祉費が平成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年度から増嵩していることが要因となっている。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これは、保育所や、子ども医療費等の子育て施策に力を入れていることから、これらに関する事業に重点的に取り組んできたことによるものである。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行財政改革を着実に進めていることから、実質収支額は継続的に黒字を確保している。実質単年度収支については、経営改革会議による経常経費の見直しや、第８次行財政改革推進計画（令和元年度～令和５年度）に基づく取り組みにより経費削減に努めていることから、令和３年度に引き続き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各会計とも実質収支が黒字である。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国民健康保険、介護保険及び後期高齢者医療の各特別会計などに対する繰出金の増加が継続すると想定されるため、経費の節減や合理化を進め黒字を維持していく。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また、水道事業や公共下水道事業においても、引き続き決算剰余金を計上できるよう、健全運営に努める。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Y7" sqref="AY7:BM7"/>
    </sheetView>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38050728</v>
      </c>
      <c r="BO4" s="358"/>
      <c r="BP4" s="358"/>
      <c r="BQ4" s="358"/>
      <c r="BR4" s="358"/>
      <c r="BS4" s="358"/>
      <c r="BT4" s="358"/>
      <c r="BU4" s="359"/>
      <c r="BV4" s="357">
        <v>36595663</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13.8</v>
      </c>
      <c r="CU4" s="364"/>
      <c r="CV4" s="364"/>
      <c r="CW4" s="364"/>
      <c r="CX4" s="364"/>
      <c r="CY4" s="364"/>
      <c r="CZ4" s="364"/>
      <c r="DA4" s="365"/>
      <c r="DB4" s="363">
        <v>10.5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35234124</v>
      </c>
      <c r="BO5" s="395"/>
      <c r="BP5" s="395"/>
      <c r="BQ5" s="395"/>
      <c r="BR5" s="395"/>
      <c r="BS5" s="395"/>
      <c r="BT5" s="395"/>
      <c r="BU5" s="396"/>
      <c r="BV5" s="394">
        <v>34287367</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88.9</v>
      </c>
      <c r="CU5" s="392"/>
      <c r="CV5" s="392"/>
      <c r="CW5" s="392"/>
      <c r="CX5" s="392"/>
      <c r="CY5" s="392"/>
      <c r="CZ5" s="392"/>
      <c r="DA5" s="393"/>
      <c r="DB5" s="391">
        <v>83.5</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95</v>
      </c>
      <c r="AV6" s="427"/>
      <c r="AW6" s="427"/>
      <c r="AX6" s="427"/>
      <c r="AY6" s="428" t="s">
        <v>103</v>
      </c>
      <c r="AZ6" s="429"/>
      <c r="BA6" s="429"/>
      <c r="BB6" s="429"/>
      <c r="BC6" s="429"/>
      <c r="BD6" s="429"/>
      <c r="BE6" s="429"/>
      <c r="BF6" s="429"/>
      <c r="BG6" s="429"/>
      <c r="BH6" s="429"/>
      <c r="BI6" s="429"/>
      <c r="BJ6" s="429"/>
      <c r="BK6" s="429"/>
      <c r="BL6" s="429"/>
      <c r="BM6" s="430"/>
      <c r="BN6" s="394">
        <v>2816604</v>
      </c>
      <c r="BO6" s="395"/>
      <c r="BP6" s="395"/>
      <c r="BQ6" s="395"/>
      <c r="BR6" s="395"/>
      <c r="BS6" s="395"/>
      <c r="BT6" s="395"/>
      <c r="BU6" s="396"/>
      <c r="BV6" s="394">
        <v>2308296</v>
      </c>
      <c r="BW6" s="395"/>
      <c r="BX6" s="395"/>
      <c r="BY6" s="395"/>
      <c r="BZ6" s="395"/>
      <c r="CA6" s="395"/>
      <c r="CB6" s="395"/>
      <c r="CC6" s="396"/>
      <c r="CD6" s="397" t="s">
        <v>104</v>
      </c>
      <c r="CE6" s="398"/>
      <c r="CF6" s="398"/>
      <c r="CG6" s="398"/>
      <c r="CH6" s="398"/>
      <c r="CI6" s="398"/>
      <c r="CJ6" s="398"/>
      <c r="CK6" s="398"/>
      <c r="CL6" s="398"/>
      <c r="CM6" s="398"/>
      <c r="CN6" s="398"/>
      <c r="CO6" s="398"/>
      <c r="CP6" s="398"/>
      <c r="CQ6" s="398"/>
      <c r="CR6" s="398"/>
      <c r="CS6" s="399"/>
      <c r="CT6" s="431">
        <v>91.2</v>
      </c>
      <c r="CU6" s="432"/>
      <c r="CV6" s="432"/>
      <c r="CW6" s="432"/>
      <c r="CX6" s="432"/>
      <c r="CY6" s="432"/>
      <c r="CZ6" s="432"/>
      <c r="DA6" s="433"/>
      <c r="DB6" s="431">
        <v>91.6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105</v>
      </c>
      <c r="AN7" s="424"/>
      <c r="AO7" s="424"/>
      <c r="AP7" s="424"/>
      <c r="AQ7" s="424"/>
      <c r="AR7" s="424"/>
      <c r="AS7" s="424"/>
      <c r="AT7" s="425"/>
      <c r="AU7" s="426" t="s">
        <v>106</v>
      </c>
      <c r="AV7" s="427"/>
      <c r="AW7" s="427"/>
      <c r="AX7" s="427"/>
      <c r="AY7" s="428" t="s">
        <v>107</v>
      </c>
      <c r="AZ7" s="429"/>
      <c r="BA7" s="429"/>
      <c r="BB7" s="429"/>
      <c r="BC7" s="429"/>
      <c r="BD7" s="429"/>
      <c r="BE7" s="429"/>
      <c r="BF7" s="429"/>
      <c r="BG7" s="429"/>
      <c r="BH7" s="429"/>
      <c r="BI7" s="429"/>
      <c r="BJ7" s="429"/>
      <c r="BK7" s="429"/>
      <c r="BL7" s="429"/>
      <c r="BM7" s="430"/>
      <c r="BN7" s="394">
        <v>304124</v>
      </c>
      <c r="BO7" s="395"/>
      <c r="BP7" s="395"/>
      <c r="BQ7" s="395"/>
      <c r="BR7" s="395"/>
      <c r="BS7" s="395"/>
      <c r="BT7" s="395"/>
      <c r="BU7" s="396"/>
      <c r="BV7" s="394">
        <v>393766</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18192579</v>
      </c>
      <c r="CU7" s="395"/>
      <c r="CV7" s="395"/>
      <c r="CW7" s="395"/>
      <c r="CX7" s="395"/>
      <c r="CY7" s="395"/>
      <c r="CZ7" s="395"/>
      <c r="DA7" s="396"/>
      <c r="DB7" s="394">
        <v>18234509</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2512480</v>
      </c>
      <c r="BO8" s="395"/>
      <c r="BP8" s="395"/>
      <c r="BQ8" s="395"/>
      <c r="BR8" s="395"/>
      <c r="BS8" s="395"/>
      <c r="BT8" s="395"/>
      <c r="BU8" s="396"/>
      <c r="BV8" s="394">
        <v>1914530</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0.77</v>
      </c>
      <c r="CU8" s="435"/>
      <c r="CV8" s="435"/>
      <c r="CW8" s="435"/>
      <c r="CX8" s="435"/>
      <c r="CY8" s="435"/>
      <c r="CZ8" s="435"/>
      <c r="DA8" s="436"/>
      <c r="DB8" s="434">
        <v>0.79</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93576</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110</v>
      </c>
      <c r="AV9" s="427"/>
      <c r="AW9" s="427"/>
      <c r="AX9" s="427"/>
      <c r="AY9" s="428" t="s">
        <v>117</v>
      </c>
      <c r="AZ9" s="429"/>
      <c r="BA9" s="429"/>
      <c r="BB9" s="429"/>
      <c r="BC9" s="429"/>
      <c r="BD9" s="429"/>
      <c r="BE9" s="429"/>
      <c r="BF9" s="429"/>
      <c r="BG9" s="429"/>
      <c r="BH9" s="429"/>
      <c r="BI9" s="429"/>
      <c r="BJ9" s="429"/>
      <c r="BK9" s="429"/>
      <c r="BL9" s="429"/>
      <c r="BM9" s="430"/>
      <c r="BN9" s="394">
        <v>597950</v>
      </c>
      <c r="BO9" s="395"/>
      <c r="BP9" s="395"/>
      <c r="BQ9" s="395"/>
      <c r="BR9" s="395"/>
      <c r="BS9" s="395"/>
      <c r="BT9" s="395"/>
      <c r="BU9" s="396"/>
      <c r="BV9" s="394">
        <v>642201</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9.3000000000000007</v>
      </c>
      <c r="CU9" s="392"/>
      <c r="CV9" s="392"/>
      <c r="CW9" s="392"/>
      <c r="CX9" s="392"/>
      <c r="CY9" s="392"/>
      <c r="CZ9" s="392"/>
      <c r="DA9" s="393"/>
      <c r="DB9" s="391">
        <v>9.6</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24"/>
      <c r="N10" s="424"/>
      <c r="O10" s="424"/>
      <c r="P10" s="424"/>
      <c r="Q10" s="425"/>
      <c r="R10" s="445">
        <v>89245</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960000</v>
      </c>
      <c r="BO10" s="395"/>
      <c r="BP10" s="395"/>
      <c r="BQ10" s="395"/>
      <c r="BR10" s="395"/>
      <c r="BS10" s="395"/>
      <c r="BT10" s="395"/>
      <c r="BU10" s="396"/>
      <c r="BV10" s="394">
        <v>1037658</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110</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96226</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110</v>
      </c>
      <c r="AV12" s="427"/>
      <c r="AW12" s="427"/>
      <c r="AX12" s="427"/>
      <c r="AY12" s="428" t="s">
        <v>135</v>
      </c>
      <c r="AZ12" s="429"/>
      <c r="BA12" s="429"/>
      <c r="BB12" s="429"/>
      <c r="BC12" s="429"/>
      <c r="BD12" s="429"/>
      <c r="BE12" s="429"/>
      <c r="BF12" s="429"/>
      <c r="BG12" s="429"/>
      <c r="BH12" s="429"/>
      <c r="BI12" s="429"/>
      <c r="BJ12" s="429"/>
      <c r="BK12" s="429"/>
      <c r="BL12" s="429"/>
      <c r="BM12" s="430"/>
      <c r="BN12" s="394">
        <v>454798</v>
      </c>
      <c r="BO12" s="395"/>
      <c r="BP12" s="395"/>
      <c r="BQ12" s="395"/>
      <c r="BR12" s="395"/>
      <c r="BS12" s="395"/>
      <c r="BT12" s="395"/>
      <c r="BU12" s="396"/>
      <c r="BV12" s="394">
        <v>0</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137</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93182</v>
      </c>
      <c r="S13" s="479"/>
      <c r="T13" s="479"/>
      <c r="U13" s="479"/>
      <c r="V13" s="480"/>
      <c r="W13" s="410" t="s">
        <v>140</v>
      </c>
      <c r="X13" s="411"/>
      <c r="Y13" s="411"/>
      <c r="Z13" s="411"/>
      <c r="AA13" s="411"/>
      <c r="AB13" s="401"/>
      <c r="AC13" s="445">
        <v>425</v>
      </c>
      <c r="AD13" s="446"/>
      <c r="AE13" s="446"/>
      <c r="AF13" s="446"/>
      <c r="AG13" s="488"/>
      <c r="AH13" s="445">
        <v>479</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1103152</v>
      </c>
      <c r="BO13" s="395"/>
      <c r="BP13" s="395"/>
      <c r="BQ13" s="395"/>
      <c r="BR13" s="395"/>
      <c r="BS13" s="395"/>
      <c r="BT13" s="395"/>
      <c r="BU13" s="396"/>
      <c r="BV13" s="394">
        <v>1679859</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1.6</v>
      </c>
      <c r="CU13" s="392"/>
      <c r="CV13" s="392"/>
      <c r="CW13" s="392"/>
      <c r="CX13" s="392"/>
      <c r="CY13" s="392"/>
      <c r="CZ13" s="392"/>
      <c r="DA13" s="393"/>
      <c r="DB13" s="391">
        <v>1.8</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95851</v>
      </c>
      <c r="S14" s="479"/>
      <c r="T14" s="479"/>
      <c r="U14" s="479"/>
      <c r="V14" s="480"/>
      <c r="W14" s="384"/>
      <c r="X14" s="385"/>
      <c r="Y14" s="385"/>
      <c r="Z14" s="385"/>
      <c r="AA14" s="385"/>
      <c r="AB14" s="374"/>
      <c r="AC14" s="481">
        <v>1.1000000000000001</v>
      </c>
      <c r="AD14" s="482"/>
      <c r="AE14" s="482"/>
      <c r="AF14" s="482"/>
      <c r="AG14" s="483"/>
      <c r="AH14" s="481">
        <v>1.3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129</v>
      </c>
      <c r="CU14" s="493"/>
      <c r="CV14" s="493"/>
      <c r="CW14" s="493"/>
      <c r="CX14" s="493"/>
      <c r="CY14" s="493"/>
      <c r="CZ14" s="493"/>
      <c r="DA14" s="494"/>
      <c r="DB14" s="492" t="s">
        <v>129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139</v>
      </c>
      <c r="N15" s="486"/>
      <c r="O15" s="486"/>
      <c r="P15" s="486"/>
      <c r="Q15" s="487"/>
      <c r="R15" s="478">
        <v>93183</v>
      </c>
      <c r="S15" s="479"/>
      <c r="T15" s="479"/>
      <c r="U15" s="479"/>
      <c r="V15" s="480"/>
      <c r="W15" s="410" t="s">
        <v>147</v>
      </c>
      <c r="X15" s="411"/>
      <c r="Y15" s="411"/>
      <c r="Z15" s="411"/>
      <c r="AA15" s="411"/>
      <c r="AB15" s="401"/>
      <c r="AC15" s="445">
        <v>7084</v>
      </c>
      <c r="AD15" s="446"/>
      <c r="AE15" s="446"/>
      <c r="AF15" s="446"/>
      <c r="AG15" s="488"/>
      <c r="AH15" s="445">
        <v>7759</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10894067</v>
      </c>
      <c r="BO15" s="358"/>
      <c r="BP15" s="358"/>
      <c r="BQ15" s="358"/>
      <c r="BR15" s="358"/>
      <c r="BS15" s="358"/>
      <c r="BT15" s="358"/>
      <c r="BU15" s="359"/>
      <c r="BV15" s="357">
        <v>10418090</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18.899999999999999</v>
      </c>
      <c r="AD16" s="482"/>
      <c r="AE16" s="482"/>
      <c r="AF16" s="482"/>
      <c r="AG16" s="483"/>
      <c r="AH16" s="481">
        <v>20.5</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14849385</v>
      </c>
      <c r="BO16" s="395"/>
      <c r="BP16" s="395"/>
      <c r="BQ16" s="395"/>
      <c r="BR16" s="395"/>
      <c r="BS16" s="395"/>
      <c r="BT16" s="395"/>
      <c r="BU16" s="396"/>
      <c r="BV16" s="394">
        <v>13926414</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153</v>
      </c>
      <c r="N17" s="506"/>
      <c r="O17" s="506"/>
      <c r="P17" s="506"/>
      <c r="Q17" s="507"/>
      <c r="R17" s="500" t="s">
        <v>154</v>
      </c>
      <c r="S17" s="501"/>
      <c r="T17" s="501"/>
      <c r="U17" s="501"/>
      <c r="V17" s="502"/>
      <c r="W17" s="410" t="s">
        <v>155</v>
      </c>
      <c r="X17" s="411"/>
      <c r="Y17" s="411"/>
      <c r="Z17" s="411"/>
      <c r="AA17" s="411"/>
      <c r="AB17" s="401"/>
      <c r="AC17" s="445">
        <v>29913</v>
      </c>
      <c r="AD17" s="446"/>
      <c r="AE17" s="446"/>
      <c r="AF17" s="446"/>
      <c r="AG17" s="488"/>
      <c r="AH17" s="445">
        <v>29685</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13758152</v>
      </c>
      <c r="BO17" s="395"/>
      <c r="BP17" s="395"/>
      <c r="BQ17" s="395"/>
      <c r="BR17" s="395"/>
      <c r="BS17" s="395"/>
      <c r="BT17" s="395"/>
      <c r="BU17" s="396"/>
      <c r="BV17" s="394">
        <v>13173174</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157</v>
      </c>
      <c r="C18" s="437"/>
      <c r="D18" s="437"/>
      <c r="E18" s="517"/>
      <c r="F18" s="517"/>
      <c r="G18" s="517"/>
      <c r="H18" s="517"/>
      <c r="I18" s="517"/>
      <c r="J18" s="517"/>
      <c r="K18" s="517"/>
      <c r="L18" s="518">
        <v>34.520000000000003</v>
      </c>
      <c r="M18" s="518"/>
      <c r="N18" s="518"/>
      <c r="O18" s="518"/>
      <c r="P18" s="518"/>
      <c r="Q18" s="518"/>
      <c r="R18" s="519"/>
      <c r="S18" s="519"/>
      <c r="T18" s="519"/>
      <c r="U18" s="519"/>
      <c r="V18" s="520"/>
      <c r="W18" s="412"/>
      <c r="X18" s="413"/>
      <c r="Y18" s="413"/>
      <c r="Z18" s="413"/>
      <c r="AA18" s="413"/>
      <c r="AB18" s="404"/>
      <c r="AC18" s="521">
        <v>79.900000000000006</v>
      </c>
      <c r="AD18" s="522"/>
      <c r="AE18" s="522"/>
      <c r="AF18" s="522"/>
      <c r="AG18" s="523"/>
      <c r="AH18" s="521">
        <v>78.3</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16528013</v>
      </c>
      <c r="BO18" s="395"/>
      <c r="BP18" s="395"/>
      <c r="BQ18" s="395"/>
      <c r="BR18" s="395"/>
      <c r="BS18" s="395"/>
      <c r="BT18" s="395"/>
      <c r="BU18" s="396"/>
      <c r="BV18" s="394">
        <v>15802072</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159</v>
      </c>
      <c r="C19" s="437"/>
      <c r="D19" s="437"/>
      <c r="E19" s="517"/>
      <c r="F19" s="517"/>
      <c r="G19" s="517"/>
      <c r="H19" s="517"/>
      <c r="I19" s="517"/>
      <c r="J19" s="517"/>
      <c r="K19" s="517"/>
      <c r="L19" s="525">
        <v>2711</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23607283</v>
      </c>
      <c r="BO19" s="395"/>
      <c r="BP19" s="395"/>
      <c r="BQ19" s="395"/>
      <c r="BR19" s="395"/>
      <c r="BS19" s="395"/>
      <c r="BT19" s="395"/>
      <c r="BU19" s="396"/>
      <c r="BV19" s="394">
        <v>22193301</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161</v>
      </c>
      <c r="C20" s="437"/>
      <c r="D20" s="437"/>
      <c r="E20" s="517"/>
      <c r="F20" s="517"/>
      <c r="G20" s="517"/>
      <c r="H20" s="517"/>
      <c r="I20" s="517"/>
      <c r="J20" s="517"/>
      <c r="K20" s="517"/>
      <c r="L20" s="525">
        <v>38456</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21660326</v>
      </c>
      <c r="BO22" s="358"/>
      <c r="BP22" s="358"/>
      <c r="BQ22" s="358"/>
      <c r="BR22" s="358"/>
      <c r="BS22" s="358"/>
      <c r="BT22" s="358"/>
      <c r="BU22" s="359"/>
      <c r="BV22" s="357">
        <v>21162342</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18860136</v>
      </c>
      <c r="BO23" s="395"/>
      <c r="BP23" s="395"/>
      <c r="BQ23" s="395"/>
      <c r="BR23" s="395"/>
      <c r="BS23" s="395"/>
      <c r="BT23" s="395"/>
      <c r="BU23" s="396"/>
      <c r="BV23" s="394">
        <v>18264362</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8800</v>
      </c>
      <c r="R24" s="446"/>
      <c r="S24" s="446"/>
      <c r="T24" s="446"/>
      <c r="U24" s="446"/>
      <c r="V24" s="488"/>
      <c r="W24" s="540"/>
      <c r="X24" s="541"/>
      <c r="Y24" s="542"/>
      <c r="Z24" s="444" t="s">
        <v>172</v>
      </c>
      <c r="AA24" s="424"/>
      <c r="AB24" s="424"/>
      <c r="AC24" s="424"/>
      <c r="AD24" s="424"/>
      <c r="AE24" s="424"/>
      <c r="AF24" s="424"/>
      <c r="AG24" s="425"/>
      <c r="AH24" s="445">
        <v>584</v>
      </c>
      <c r="AI24" s="446"/>
      <c r="AJ24" s="446"/>
      <c r="AK24" s="446"/>
      <c r="AL24" s="488"/>
      <c r="AM24" s="445">
        <v>1714040</v>
      </c>
      <c r="AN24" s="446"/>
      <c r="AO24" s="446"/>
      <c r="AP24" s="446"/>
      <c r="AQ24" s="446"/>
      <c r="AR24" s="488"/>
      <c r="AS24" s="445">
        <v>2935</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7207311</v>
      </c>
      <c r="BO24" s="395"/>
      <c r="BP24" s="395"/>
      <c r="BQ24" s="395"/>
      <c r="BR24" s="395"/>
      <c r="BS24" s="395"/>
      <c r="BT24" s="395"/>
      <c r="BU24" s="396"/>
      <c r="BV24" s="394">
        <v>6024164</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1</v>
      </c>
      <c r="M25" s="446"/>
      <c r="N25" s="446"/>
      <c r="O25" s="446"/>
      <c r="P25" s="488"/>
      <c r="Q25" s="445">
        <v>7400</v>
      </c>
      <c r="R25" s="446"/>
      <c r="S25" s="446"/>
      <c r="T25" s="446"/>
      <c r="U25" s="446"/>
      <c r="V25" s="488"/>
      <c r="W25" s="540"/>
      <c r="X25" s="541"/>
      <c r="Y25" s="542"/>
      <c r="Z25" s="444" t="s">
        <v>175</v>
      </c>
      <c r="AA25" s="424"/>
      <c r="AB25" s="424"/>
      <c r="AC25" s="424"/>
      <c r="AD25" s="424"/>
      <c r="AE25" s="424"/>
      <c r="AF25" s="424"/>
      <c r="AG25" s="425"/>
      <c r="AH25" s="445">
        <v>114</v>
      </c>
      <c r="AI25" s="446"/>
      <c r="AJ25" s="446"/>
      <c r="AK25" s="446"/>
      <c r="AL25" s="488"/>
      <c r="AM25" s="445">
        <v>346446</v>
      </c>
      <c r="AN25" s="446"/>
      <c r="AO25" s="446"/>
      <c r="AP25" s="446"/>
      <c r="AQ25" s="446"/>
      <c r="AR25" s="488"/>
      <c r="AS25" s="445">
        <v>3039</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4304227</v>
      </c>
      <c r="BO25" s="358"/>
      <c r="BP25" s="358"/>
      <c r="BQ25" s="358"/>
      <c r="BR25" s="358"/>
      <c r="BS25" s="358"/>
      <c r="BT25" s="358"/>
      <c r="BU25" s="359"/>
      <c r="BV25" s="357">
        <v>5689678</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6800</v>
      </c>
      <c r="R26" s="446"/>
      <c r="S26" s="446"/>
      <c r="T26" s="446"/>
      <c r="U26" s="446"/>
      <c r="V26" s="488"/>
      <c r="W26" s="540"/>
      <c r="X26" s="541"/>
      <c r="Y26" s="542"/>
      <c r="Z26" s="444" t="s">
        <v>178</v>
      </c>
      <c r="AA26" s="546"/>
      <c r="AB26" s="546"/>
      <c r="AC26" s="546"/>
      <c r="AD26" s="546"/>
      <c r="AE26" s="546"/>
      <c r="AF26" s="546"/>
      <c r="AG26" s="547"/>
      <c r="AH26" s="445">
        <v>3</v>
      </c>
      <c r="AI26" s="446"/>
      <c r="AJ26" s="446"/>
      <c r="AK26" s="446"/>
      <c r="AL26" s="488"/>
      <c r="AM26" s="445">
        <v>9183</v>
      </c>
      <c r="AN26" s="446"/>
      <c r="AO26" s="446"/>
      <c r="AP26" s="446"/>
      <c r="AQ26" s="446"/>
      <c r="AR26" s="488"/>
      <c r="AS26" s="445">
        <v>3061</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138</v>
      </c>
      <c r="BO26" s="395"/>
      <c r="BP26" s="395"/>
      <c r="BQ26" s="395"/>
      <c r="BR26" s="395"/>
      <c r="BS26" s="395"/>
      <c r="BT26" s="395"/>
      <c r="BU26" s="396"/>
      <c r="BV26" s="394" t="s">
        <v>138</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5000</v>
      </c>
      <c r="R27" s="446"/>
      <c r="S27" s="446"/>
      <c r="T27" s="446"/>
      <c r="U27" s="446"/>
      <c r="V27" s="488"/>
      <c r="W27" s="540"/>
      <c r="X27" s="541"/>
      <c r="Y27" s="542"/>
      <c r="Z27" s="444" t="s">
        <v>181</v>
      </c>
      <c r="AA27" s="424"/>
      <c r="AB27" s="424"/>
      <c r="AC27" s="424"/>
      <c r="AD27" s="424"/>
      <c r="AE27" s="424"/>
      <c r="AF27" s="424"/>
      <c r="AG27" s="425"/>
      <c r="AH27" s="445">
        <v>10</v>
      </c>
      <c r="AI27" s="446"/>
      <c r="AJ27" s="446"/>
      <c r="AK27" s="446"/>
      <c r="AL27" s="488"/>
      <c r="AM27" s="445">
        <v>35950</v>
      </c>
      <c r="AN27" s="446"/>
      <c r="AO27" s="446"/>
      <c r="AP27" s="446"/>
      <c r="AQ27" s="446"/>
      <c r="AR27" s="488"/>
      <c r="AS27" s="445">
        <v>3595</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t="s">
        <v>137</v>
      </c>
      <c r="BO27" s="514"/>
      <c r="BP27" s="514"/>
      <c r="BQ27" s="514"/>
      <c r="BR27" s="514"/>
      <c r="BS27" s="514"/>
      <c r="BT27" s="514"/>
      <c r="BU27" s="515"/>
      <c r="BV27" s="513" t="s">
        <v>138</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183</v>
      </c>
      <c r="F28" s="424"/>
      <c r="G28" s="424"/>
      <c r="H28" s="424"/>
      <c r="I28" s="424"/>
      <c r="J28" s="424"/>
      <c r="K28" s="425"/>
      <c r="L28" s="445">
        <v>1</v>
      </c>
      <c r="M28" s="446"/>
      <c r="N28" s="446"/>
      <c r="O28" s="446"/>
      <c r="P28" s="488"/>
      <c r="Q28" s="445">
        <v>4500</v>
      </c>
      <c r="R28" s="446"/>
      <c r="S28" s="446"/>
      <c r="T28" s="446"/>
      <c r="U28" s="446"/>
      <c r="V28" s="488"/>
      <c r="W28" s="540"/>
      <c r="X28" s="541"/>
      <c r="Y28" s="542"/>
      <c r="Z28" s="444" t="s">
        <v>184</v>
      </c>
      <c r="AA28" s="424"/>
      <c r="AB28" s="424"/>
      <c r="AC28" s="424"/>
      <c r="AD28" s="424"/>
      <c r="AE28" s="424"/>
      <c r="AF28" s="424"/>
      <c r="AG28" s="425"/>
      <c r="AH28" s="445" t="s">
        <v>138</v>
      </c>
      <c r="AI28" s="446"/>
      <c r="AJ28" s="446"/>
      <c r="AK28" s="446"/>
      <c r="AL28" s="488"/>
      <c r="AM28" s="445" t="s">
        <v>138</v>
      </c>
      <c r="AN28" s="446"/>
      <c r="AO28" s="446"/>
      <c r="AP28" s="446"/>
      <c r="AQ28" s="446"/>
      <c r="AR28" s="488"/>
      <c r="AS28" s="445" t="s">
        <v>138</v>
      </c>
      <c r="AT28" s="446"/>
      <c r="AU28" s="446"/>
      <c r="AV28" s="446"/>
      <c r="AW28" s="446"/>
      <c r="AX28" s="447"/>
      <c r="AY28" s="548" t="s">
        <v>185</v>
      </c>
      <c r="AZ28" s="549"/>
      <c r="BA28" s="549"/>
      <c r="BB28" s="550"/>
      <c r="BC28" s="354" t="s">
        <v>50</v>
      </c>
      <c r="BD28" s="355"/>
      <c r="BE28" s="355"/>
      <c r="BF28" s="355"/>
      <c r="BG28" s="355"/>
      <c r="BH28" s="355"/>
      <c r="BI28" s="355"/>
      <c r="BJ28" s="355"/>
      <c r="BK28" s="355"/>
      <c r="BL28" s="355"/>
      <c r="BM28" s="356"/>
      <c r="BN28" s="357">
        <v>4663697</v>
      </c>
      <c r="BO28" s="358"/>
      <c r="BP28" s="358"/>
      <c r="BQ28" s="358"/>
      <c r="BR28" s="358"/>
      <c r="BS28" s="358"/>
      <c r="BT28" s="358"/>
      <c r="BU28" s="359"/>
      <c r="BV28" s="357">
        <v>4158495</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186</v>
      </c>
      <c r="F29" s="424"/>
      <c r="G29" s="424"/>
      <c r="H29" s="424"/>
      <c r="I29" s="424"/>
      <c r="J29" s="424"/>
      <c r="K29" s="425"/>
      <c r="L29" s="445">
        <v>18</v>
      </c>
      <c r="M29" s="446"/>
      <c r="N29" s="446"/>
      <c r="O29" s="446"/>
      <c r="P29" s="488"/>
      <c r="Q29" s="445">
        <v>4300</v>
      </c>
      <c r="R29" s="446"/>
      <c r="S29" s="446"/>
      <c r="T29" s="446"/>
      <c r="U29" s="446"/>
      <c r="V29" s="488"/>
      <c r="W29" s="543"/>
      <c r="X29" s="544"/>
      <c r="Y29" s="545"/>
      <c r="Z29" s="444" t="s">
        <v>187</v>
      </c>
      <c r="AA29" s="424"/>
      <c r="AB29" s="424"/>
      <c r="AC29" s="424"/>
      <c r="AD29" s="424"/>
      <c r="AE29" s="424"/>
      <c r="AF29" s="424"/>
      <c r="AG29" s="425"/>
      <c r="AH29" s="445">
        <v>594</v>
      </c>
      <c r="AI29" s="446"/>
      <c r="AJ29" s="446"/>
      <c r="AK29" s="446"/>
      <c r="AL29" s="488"/>
      <c r="AM29" s="445">
        <v>1749990</v>
      </c>
      <c r="AN29" s="446"/>
      <c r="AO29" s="446"/>
      <c r="AP29" s="446"/>
      <c r="AQ29" s="446"/>
      <c r="AR29" s="488"/>
      <c r="AS29" s="445">
        <v>2946</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v>2501121</v>
      </c>
      <c r="BO29" s="395"/>
      <c r="BP29" s="395"/>
      <c r="BQ29" s="395"/>
      <c r="BR29" s="395"/>
      <c r="BS29" s="395"/>
      <c r="BT29" s="395"/>
      <c r="BU29" s="396"/>
      <c r="BV29" s="394">
        <v>2001121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1">
        <v>100.2</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4331081</v>
      </c>
      <c r="BO30" s="514"/>
      <c r="BP30" s="514"/>
      <c r="BQ30" s="514"/>
      <c r="BR30" s="514"/>
      <c r="BS30" s="514"/>
      <c r="BT30" s="514"/>
      <c r="BU30" s="515"/>
      <c r="BV30" s="513">
        <v>4508889</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196</v>
      </c>
      <c r="D33" s="418"/>
      <c r="E33" s="383" t="s">
        <v>197</v>
      </c>
      <c r="F33" s="383"/>
      <c r="G33" s="383"/>
      <c r="H33" s="383"/>
      <c r="I33" s="383"/>
      <c r="J33" s="383"/>
      <c r="K33" s="383"/>
      <c r="L33" s="383"/>
      <c r="M33" s="383"/>
      <c r="N33" s="383"/>
      <c r="O33" s="383"/>
      <c r="P33" s="383"/>
      <c r="Q33" s="383"/>
      <c r="R33" s="383"/>
      <c r="S33" s="383"/>
      <c r="T33" s="179"/>
      <c r="U33" s="418" t="s">
        <v>196</v>
      </c>
      <c r="V33" s="418"/>
      <c r="W33" s="383" t="s">
        <v>197</v>
      </c>
      <c r="X33" s="383"/>
      <c r="Y33" s="383"/>
      <c r="Z33" s="383"/>
      <c r="AA33" s="383"/>
      <c r="AB33" s="383"/>
      <c r="AC33" s="383"/>
      <c r="AD33" s="383"/>
      <c r="AE33" s="383"/>
      <c r="AF33" s="383"/>
      <c r="AG33" s="383"/>
      <c r="AH33" s="383"/>
      <c r="AI33" s="383"/>
      <c r="AJ33" s="383"/>
      <c r="AK33" s="383"/>
      <c r="AL33" s="179"/>
      <c r="AM33" s="418" t="s">
        <v>196</v>
      </c>
      <c r="AN33" s="418"/>
      <c r="AO33" s="383" t="s">
        <v>198</v>
      </c>
      <c r="AP33" s="383"/>
      <c r="AQ33" s="383"/>
      <c r="AR33" s="383"/>
      <c r="AS33" s="383"/>
      <c r="AT33" s="383"/>
      <c r="AU33" s="383"/>
      <c r="AV33" s="383"/>
      <c r="AW33" s="383"/>
      <c r="AX33" s="383"/>
      <c r="AY33" s="383"/>
      <c r="AZ33" s="383"/>
      <c r="BA33" s="383"/>
      <c r="BB33" s="383"/>
      <c r="BC33" s="383"/>
      <c r="BD33" s="185"/>
      <c r="BE33" s="383" t="s">
        <v>199</v>
      </c>
      <c r="BF33" s="383"/>
      <c r="BG33" s="383" t="s">
        <v>200</v>
      </c>
      <c r="BH33" s="383"/>
      <c r="BI33" s="383"/>
      <c r="BJ33" s="383"/>
      <c r="BK33" s="383"/>
      <c r="BL33" s="383"/>
      <c r="BM33" s="383"/>
      <c r="BN33" s="383"/>
      <c r="BO33" s="383"/>
      <c r="BP33" s="383"/>
      <c r="BQ33" s="383"/>
      <c r="BR33" s="383"/>
      <c r="BS33" s="383"/>
      <c r="BT33" s="383"/>
      <c r="BU33" s="383"/>
      <c r="BV33" s="185"/>
      <c r="BW33" s="418" t="s">
        <v>199</v>
      </c>
      <c r="BX33" s="418"/>
      <c r="BY33" s="383" t="s">
        <v>201</v>
      </c>
      <c r="BZ33" s="383"/>
      <c r="CA33" s="383"/>
      <c r="CB33" s="383"/>
      <c r="CC33" s="383"/>
      <c r="CD33" s="383"/>
      <c r="CE33" s="383"/>
      <c r="CF33" s="383"/>
      <c r="CG33" s="383"/>
      <c r="CH33" s="383"/>
      <c r="CI33" s="383"/>
      <c r="CJ33" s="383"/>
      <c r="CK33" s="383"/>
      <c r="CL33" s="383"/>
      <c r="CM33" s="383"/>
      <c r="CN33" s="179"/>
      <c r="CO33" s="418" t="s">
        <v>196</v>
      </c>
      <c r="CP33" s="418"/>
      <c r="CQ33" s="383" t="s">
        <v>202</v>
      </c>
      <c r="CR33" s="383"/>
      <c r="CS33" s="383"/>
      <c r="CT33" s="383"/>
      <c r="CU33" s="383"/>
      <c r="CV33" s="383"/>
      <c r="CW33" s="383"/>
      <c r="CX33" s="383"/>
      <c r="CY33" s="383"/>
      <c r="CZ33" s="383"/>
      <c r="DA33" s="383"/>
      <c r="DB33" s="383"/>
      <c r="DC33" s="383"/>
      <c r="DD33" s="383"/>
      <c r="DE33" s="383"/>
      <c r="DF33" s="179"/>
      <c r="DG33" s="583" t="s">
        <v>203</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印旛郡市広域市町村圏事務組合（一般会計）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四街道市地域振興財団</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印旛郡市広域市町村圏事務組合（水道用水供給事業会計）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印旛衛生施設管理組合（一般会計）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佐倉市、四街道市、酒々井町葬祭組合（一般会計）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印旛利根川水防事務組合（一般会計）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千葉県市町村総合事務組合（一般会計）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千葉県市町村総合事務組合（千葉県自治会館管理運営特別会計）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千葉県市町村総合事務組合（千葉県自治研修センター特別会計）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千葉県市町村総合事務組合（千葉県市町村交通災害共済特別会計）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千葉県後期高齢者医療広域連合（一般会計）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TjEGprv/75/mAsP6UDpwWsohj7iRRJTKfGQIa5mzSzGvUc+IVn8LLG8lEqYQouf1DdUE+9sKrGjDJXQUpyO25A==" saltValue="LuMHmlkDTi+OAhMHjXRWn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7" zoomScale="80" zoomScaleNormal="80" zoomScaleSheetLayoutView="100" workbookViewId="0">
      <selection activeCell="K42" sqref="K4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37" t="s">
        <v>554</v>
      </c>
      <c r="D34" s="1137"/>
      <c r="E34" s="1138"/>
      <c r="F34" s="32">
        <v>5.78</v>
      </c>
      <c r="G34" s="33">
        <v>7.3</v>
      </c>
      <c r="H34" s="33">
        <v>7.58</v>
      </c>
      <c r="I34" s="33">
        <v>10.49</v>
      </c>
      <c r="J34" s="34">
        <v>13.81</v>
      </c>
      <c r="K34" s="22"/>
      <c r="L34" s="22"/>
      <c r="M34" s="22"/>
      <c r="N34" s="22"/>
      <c r="O34" s="22"/>
      <c r="P34" s="22"/>
    </row>
    <row r="35" spans="1:16" ht="39" customHeight="1" x14ac:dyDescent="0.15">
      <c r="A35" s="22"/>
      <c r="B35" s="35"/>
      <c r="C35" s="1133" t="s">
        <v>555</v>
      </c>
      <c r="D35" s="1133"/>
      <c r="E35" s="1134"/>
      <c r="F35" s="36">
        <v>23.1</v>
      </c>
      <c r="G35" s="37">
        <v>20.76</v>
      </c>
      <c r="H35" s="37">
        <v>19.38</v>
      </c>
      <c r="I35" s="37">
        <v>11.84</v>
      </c>
      <c r="J35" s="38">
        <v>12.89</v>
      </c>
      <c r="K35" s="22"/>
      <c r="L35" s="22"/>
      <c r="M35" s="22"/>
      <c r="N35" s="22"/>
      <c r="O35" s="22"/>
      <c r="P35" s="22"/>
    </row>
    <row r="36" spans="1:16" ht="39" customHeight="1" x14ac:dyDescent="0.15">
      <c r="A36" s="22"/>
      <c r="B36" s="35"/>
      <c r="C36" s="1133" t="s">
        <v>556</v>
      </c>
      <c r="D36" s="1133"/>
      <c r="E36" s="1134"/>
      <c r="F36" s="36">
        <v>1.78</v>
      </c>
      <c r="G36" s="37">
        <v>1.64</v>
      </c>
      <c r="H36" s="37">
        <v>2.68</v>
      </c>
      <c r="I36" s="37">
        <v>2.0299999999999998</v>
      </c>
      <c r="J36" s="38">
        <v>2.23</v>
      </c>
      <c r="K36" s="22"/>
      <c r="L36" s="22"/>
      <c r="M36" s="22"/>
      <c r="N36" s="22"/>
      <c r="O36" s="22"/>
      <c r="P36" s="22"/>
    </row>
    <row r="37" spans="1:16" ht="39" customHeight="1" x14ac:dyDescent="0.15">
      <c r="A37" s="22"/>
      <c r="B37" s="35"/>
      <c r="C37" s="1133" t="s">
        <v>557</v>
      </c>
      <c r="D37" s="1133"/>
      <c r="E37" s="1134"/>
      <c r="F37" s="36">
        <v>1.19</v>
      </c>
      <c r="G37" s="37">
        <v>1.27</v>
      </c>
      <c r="H37" s="37">
        <v>1.46</v>
      </c>
      <c r="I37" s="37">
        <v>1.53</v>
      </c>
      <c r="J37" s="38">
        <v>1.83</v>
      </c>
      <c r="K37" s="22"/>
      <c r="L37" s="22"/>
      <c r="M37" s="22"/>
      <c r="N37" s="22"/>
      <c r="O37" s="22"/>
      <c r="P37" s="22"/>
    </row>
    <row r="38" spans="1:16" ht="39" customHeight="1" x14ac:dyDescent="0.15">
      <c r="A38" s="22"/>
      <c r="B38" s="35"/>
      <c r="C38" s="1133" t="s">
        <v>558</v>
      </c>
      <c r="D38" s="1133"/>
      <c r="E38" s="1134"/>
      <c r="F38" s="36">
        <v>0.49</v>
      </c>
      <c r="G38" s="37">
        <v>0.54</v>
      </c>
      <c r="H38" s="37">
        <v>0.48</v>
      </c>
      <c r="I38" s="37">
        <v>0.8</v>
      </c>
      <c r="J38" s="38">
        <v>0.45</v>
      </c>
      <c r="K38" s="22"/>
      <c r="L38" s="22"/>
      <c r="M38" s="22"/>
      <c r="N38" s="22"/>
      <c r="O38" s="22"/>
      <c r="P38" s="22"/>
    </row>
    <row r="39" spans="1:16" ht="39" customHeight="1" x14ac:dyDescent="0.15">
      <c r="A39" s="22"/>
      <c r="B39" s="35"/>
      <c r="C39" s="1133" t="s">
        <v>559</v>
      </c>
      <c r="D39" s="1133"/>
      <c r="E39" s="1134"/>
      <c r="F39" s="36">
        <v>0.2</v>
      </c>
      <c r="G39" s="37">
        <v>0.02</v>
      </c>
      <c r="H39" s="37">
        <v>0.03</v>
      </c>
      <c r="I39" s="37">
        <v>0.02</v>
      </c>
      <c r="J39" s="38">
        <v>0.04</v>
      </c>
      <c r="K39" s="22"/>
      <c r="L39" s="22"/>
      <c r="M39" s="22"/>
      <c r="N39" s="22"/>
      <c r="O39" s="22"/>
      <c r="P39" s="22"/>
    </row>
    <row r="40" spans="1:16" ht="39" customHeight="1" x14ac:dyDescent="0.15">
      <c r="A40" s="22"/>
      <c r="B40" s="35"/>
      <c r="C40" s="1133"/>
      <c r="D40" s="1133"/>
      <c r="E40" s="1134"/>
      <c r="F40" s="36"/>
      <c r="G40" s="37"/>
      <c r="H40" s="37"/>
      <c r="I40" s="37"/>
      <c r="J40" s="38"/>
      <c r="K40" s="22"/>
      <c r="L40" s="22"/>
      <c r="M40" s="22"/>
      <c r="N40" s="22"/>
      <c r="O40" s="22"/>
      <c r="P40" s="22"/>
    </row>
    <row r="41" spans="1:16" ht="39" customHeight="1" x14ac:dyDescent="0.15">
      <c r="A41" s="22"/>
      <c r="B41" s="35"/>
      <c r="C41" s="1133"/>
      <c r="D41" s="1133"/>
      <c r="E41" s="1134"/>
      <c r="F41" s="36"/>
      <c r="G41" s="37"/>
      <c r="H41" s="37"/>
      <c r="I41" s="37"/>
      <c r="J41" s="38"/>
      <c r="K41" s="22"/>
      <c r="L41" s="22"/>
      <c r="M41" s="22"/>
      <c r="N41" s="22"/>
      <c r="O41" s="22"/>
      <c r="P41" s="22"/>
    </row>
    <row r="42" spans="1:16" ht="39" customHeight="1" x14ac:dyDescent="0.15">
      <c r="A42" s="22"/>
      <c r="B42" s="39"/>
      <c r="C42" s="1133" t="s">
        <v>560</v>
      </c>
      <c r="D42" s="1133"/>
      <c r="E42" s="1134"/>
      <c r="F42" s="36" t="s">
        <v>522</v>
      </c>
      <c r="G42" s="37" t="s">
        <v>522</v>
      </c>
      <c r="H42" s="37" t="s">
        <v>522</v>
      </c>
      <c r="I42" s="37" t="s">
        <v>522</v>
      </c>
      <c r="J42" s="38" t="s">
        <v>522</v>
      </c>
      <c r="K42" s="22"/>
      <c r="L42" s="22"/>
      <c r="M42" s="22"/>
      <c r="N42" s="22"/>
      <c r="O42" s="22"/>
      <c r="P42" s="22"/>
    </row>
    <row r="43" spans="1:16" ht="39" customHeight="1" thickBot="1" x14ac:dyDescent="0.2">
      <c r="A43" s="22"/>
      <c r="B43" s="40"/>
      <c r="C43" s="1135" t="s">
        <v>561</v>
      </c>
      <c r="D43" s="1135"/>
      <c r="E43" s="1136"/>
      <c r="F43" s="41">
        <v>0.03</v>
      </c>
      <c r="G43" s="42" t="s">
        <v>522</v>
      </c>
      <c r="H43" s="42" t="s">
        <v>522</v>
      </c>
      <c r="I43" s="42" t="s">
        <v>522</v>
      </c>
      <c r="J43" s="43" t="s">
        <v>522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fvOccarUhEUKeuM/i4p3nF2BGzugNk0TTwr7lu3LS3rImppNtH+lRUpMbbyypV6KnvD+nvgR37WR9oCnt28vQ==" saltValue="gi88YH7O7aRVQ521ZaQ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C1" zoomScale="90" zoomScaleNormal="90" zoomScaleSheetLayoutView="55" workbookViewId="0">
      <selection activeCell="N60" sqref="N60"/>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549</v>
      </c>
      <c r="L44" s="54" t="s">
        <v>550</v>
      </c>
      <c r="M44" s="54" t="s">
        <v>551</v>
      </c>
      <c r="N44" s="54" t="s">
        <v>552</v>
      </c>
      <c r="O44" s="55" t="s">
        <v>553</v>
      </c>
      <c r="P44" s="46"/>
      <c r="Q44" s="46"/>
      <c r="R44" s="46"/>
      <c r="S44" s="46"/>
      <c r="T44" s="46"/>
      <c r="U44" s="46"/>
    </row>
    <row r="45" spans="1:21" ht="30.75" customHeight="1" x14ac:dyDescent="0.15">
      <c r="A45" s="46"/>
      <c r="B45" s="1139" t="s">
        <v>11</v>
      </c>
      <c r="C45" s="1140"/>
      <c r="D45" s="56"/>
      <c r="E45" s="1145" t="s">
        <v>12</v>
      </c>
      <c r="F45" s="1145"/>
      <c r="G45" s="1145"/>
      <c r="H45" s="1145"/>
      <c r="I45" s="1145"/>
      <c r="J45" s="1146"/>
      <c r="K45" s="57">
        <v>2343</v>
      </c>
      <c r="L45" s="58">
        <v>2241</v>
      </c>
      <c r="M45" s="58">
        <v>2105</v>
      </c>
      <c r="N45" s="58">
        <v>2129</v>
      </c>
      <c r="O45" s="59">
        <v>2192</v>
      </c>
      <c r="P45" s="46"/>
      <c r="Q45" s="46"/>
      <c r="R45" s="46"/>
      <c r="S45" s="46"/>
      <c r="T45" s="46"/>
      <c r="U45" s="46"/>
    </row>
    <row r="46" spans="1:21" ht="30.75" customHeight="1" x14ac:dyDescent="0.15">
      <c r="A46" s="46"/>
      <c r="B46" s="1141"/>
      <c r="C46" s="1142"/>
      <c r="D46" s="60"/>
      <c r="E46" s="1147" t="s">
        <v>13</v>
      </c>
      <c r="F46" s="1147"/>
      <c r="G46" s="1147"/>
      <c r="H46" s="1147"/>
      <c r="I46" s="1147"/>
      <c r="J46" s="1148"/>
      <c r="K46" s="61" t="s">
        <v>522</v>
      </c>
      <c r="L46" s="62" t="s">
        <v>522</v>
      </c>
      <c r="M46" s="62" t="s">
        <v>522</v>
      </c>
      <c r="N46" s="62" t="s">
        <v>522</v>
      </c>
      <c r="O46" s="63" t="s">
        <v>522</v>
      </c>
      <c r="P46" s="46"/>
      <c r="Q46" s="46"/>
      <c r="R46" s="46"/>
      <c r="S46" s="46"/>
      <c r="T46" s="46"/>
      <c r="U46" s="46"/>
    </row>
    <row r="47" spans="1:21" ht="30.75" customHeight="1" x14ac:dyDescent="0.15">
      <c r="A47" s="46"/>
      <c r="B47" s="1141"/>
      <c r="C47" s="1142"/>
      <c r="D47" s="60"/>
      <c r="E47" s="1147" t="s">
        <v>14</v>
      </c>
      <c r="F47" s="1147"/>
      <c r="G47" s="1147"/>
      <c r="H47" s="1147"/>
      <c r="I47" s="1147"/>
      <c r="J47" s="1148"/>
      <c r="K47" s="61" t="s">
        <v>522</v>
      </c>
      <c r="L47" s="62" t="s">
        <v>522</v>
      </c>
      <c r="M47" s="62" t="s">
        <v>522</v>
      </c>
      <c r="N47" s="62" t="s">
        <v>522</v>
      </c>
      <c r="O47" s="63" t="s">
        <v>522</v>
      </c>
      <c r="P47" s="46"/>
      <c r="Q47" s="46"/>
      <c r="R47" s="46"/>
      <c r="S47" s="46"/>
      <c r="T47" s="46"/>
      <c r="U47" s="46"/>
    </row>
    <row r="48" spans="1:21" ht="30.75" customHeight="1" x14ac:dyDescent="0.15">
      <c r="A48" s="46"/>
      <c r="B48" s="1141"/>
      <c r="C48" s="1142"/>
      <c r="D48" s="60"/>
      <c r="E48" s="1147" t="s">
        <v>15</v>
      </c>
      <c r="F48" s="1147"/>
      <c r="G48" s="1147"/>
      <c r="H48" s="1147"/>
      <c r="I48" s="1147"/>
      <c r="J48" s="1148"/>
      <c r="K48" s="61">
        <v>142</v>
      </c>
      <c r="L48" s="62">
        <v>115</v>
      </c>
      <c r="M48" s="62">
        <v>162</v>
      </c>
      <c r="N48" s="62">
        <v>120</v>
      </c>
      <c r="O48" s="63">
        <v>139</v>
      </c>
      <c r="P48" s="46"/>
      <c r="Q48" s="46"/>
      <c r="R48" s="46"/>
      <c r="S48" s="46"/>
      <c r="T48" s="46"/>
      <c r="U48" s="46"/>
    </row>
    <row r="49" spans="1:21" ht="30.75" customHeight="1" x14ac:dyDescent="0.15">
      <c r="A49" s="46"/>
      <c r="B49" s="1141"/>
      <c r="C49" s="1142"/>
      <c r="D49" s="60"/>
      <c r="E49" s="1147" t="s">
        <v>16</v>
      </c>
      <c r="F49" s="1147"/>
      <c r="G49" s="1147"/>
      <c r="H49" s="1147"/>
      <c r="I49" s="1147"/>
      <c r="J49" s="1148"/>
      <c r="K49" s="61">
        <v>7</v>
      </c>
      <c r="L49" s="62">
        <v>18</v>
      </c>
      <c r="M49" s="62">
        <v>7</v>
      </c>
      <c r="N49" s="62">
        <v>0</v>
      </c>
      <c r="O49" s="63">
        <v>0</v>
      </c>
      <c r="P49" s="46"/>
      <c r="Q49" s="46"/>
      <c r="R49" s="46"/>
      <c r="S49" s="46"/>
      <c r="T49" s="46"/>
      <c r="U49" s="46"/>
    </row>
    <row r="50" spans="1:21" ht="30.75" customHeight="1" x14ac:dyDescent="0.15">
      <c r="A50" s="46"/>
      <c r="B50" s="1141"/>
      <c r="C50" s="1142"/>
      <c r="D50" s="60"/>
      <c r="E50" s="1147" t="s">
        <v>17</v>
      </c>
      <c r="F50" s="1147"/>
      <c r="G50" s="1147"/>
      <c r="H50" s="1147"/>
      <c r="I50" s="1147"/>
      <c r="J50" s="1148"/>
      <c r="K50" s="61">
        <v>1</v>
      </c>
      <c r="L50" s="62">
        <v>1</v>
      </c>
      <c r="M50" s="62">
        <v>1</v>
      </c>
      <c r="N50" s="62">
        <v>1</v>
      </c>
      <c r="O50" s="63">
        <v>1</v>
      </c>
      <c r="P50" s="46"/>
      <c r="Q50" s="46"/>
      <c r="R50" s="46"/>
      <c r="S50" s="46"/>
      <c r="T50" s="46"/>
      <c r="U50" s="46"/>
    </row>
    <row r="51" spans="1:21" ht="30.75" customHeight="1" x14ac:dyDescent="0.15">
      <c r="A51" s="46"/>
      <c r="B51" s="1143"/>
      <c r="C51" s="1144"/>
      <c r="D51" s="64"/>
      <c r="E51" s="1147" t="s">
        <v>18</v>
      </c>
      <c r="F51" s="1147"/>
      <c r="G51" s="1147"/>
      <c r="H51" s="1147"/>
      <c r="I51" s="1147"/>
      <c r="J51" s="1148"/>
      <c r="K51" s="61" t="s">
        <v>522</v>
      </c>
      <c r="L51" s="62" t="s">
        <v>522</v>
      </c>
      <c r="M51" s="62" t="s">
        <v>522</v>
      </c>
      <c r="N51" s="62" t="s">
        <v>522</v>
      </c>
      <c r="O51" s="63" t="s">
        <v>522</v>
      </c>
      <c r="P51" s="46"/>
      <c r="Q51" s="46"/>
      <c r="R51" s="46"/>
      <c r="S51" s="46"/>
      <c r="T51" s="46"/>
      <c r="U51" s="46"/>
    </row>
    <row r="52" spans="1:21" ht="30.75" customHeight="1" x14ac:dyDescent="0.15">
      <c r="A52" s="46"/>
      <c r="B52" s="1149" t="s">
        <v>19</v>
      </c>
      <c r="C52" s="1150"/>
      <c r="D52" s="64"/>
      <c r="E52" s="1147" t="s">
        <v>20</v>
      </c>
      <c r="F52" s="1147"/>
      <c r="G52" s="1147"/>
      <c r="H52" s="1147"/>
      <c r="I52" s="1147"/>
      <c r="J52" s="1148"/>
      <c r="K52" s="61">
        <v>2017</v>
      </c>
      <c r="L52" s="62">
        <v>2038</v>
      </c>
      <c r="M52" s="62">
        <v>2025</v>
      </c>
      <c r="N52" s="62">
        <v>2010</v>
      </c>
      <c r="O52" s="63">
        <v>2004</v>
      </c>
      <c r="P52" s="46"/>
      <c r="Q52" s="46"/>
      <c r="R52" s="46"/>
      <c r="S52" s="46"/>
      <c r="T52" s="46"/>
      <c r="U52" s="46"/>
    </row>
    <row r="53" spans="1:21" ht="30.75" customHeight="1" thickBot="1" x14ac:dyDescent="0.2">
      <c r="A53" s="46"/>
      <c r="B53" s="1151" t="s">
        <v>21</v>
      </c>
      <c r="C53" s="1152"/>
      <c r="D53" s="65"/>
      <c r="E53" s="1153" t="s">
        <v>22</v>
      </c>
      <c r="F53" s="1153"/>
      <c r="G53" s="1153"/>
      <c r="H53" s="1153"/>
      <c r="I53" s="1153"/>
      <c r="J53" s="1154"/>
      <c r="K53" s="66">
        <v>476</v>
      </c>
      <c r="L53" s="67">
        <v>337</v>
      </c>
      <c r="M53" s="67">
        <v>250</v>
      </c>
      <c r="N53" s="67">
        <v>240</v>
      </c>
      <c r="O53" s="68">
        <v>328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562</v>
      </c>
      <c r="P56" s="46"/>
      <c r="Q56" s="46"/>
      <c r="R56" s="46"/>
      <c r="S56" s="46"/>
      <c r="T56" s="46"/>
      <c r="U56" s="46"/>
    </row>
    <row r="57" spans="1:21" ht="31.5" customHeight="1" thickBot="1" x14ac:dyDescent="0.2">
      <c r="A57" s="46"/>
      <c r="B57" s="74"/>
      <c r="C57" s="75"/>
      <c r="D57" s="75"/>
      <c r="E57" s="76"/>
      <c r="F57" s="76"/>
      <c r="G57" s="76"/>
      <c r="H57" s="76"/>
      <c r="I57" s="76"/>
      <c r="J57" s="77" t="s">
        <v>2</v>
      </c>
      <c r="K57" s="78" t="s">
        <v>563</v>
      </c>
      <c r="L57" s="79" t="s">
        <v>564</v>
      </c>
      <c r="M57" s="79" t="s">
        <v>565</v>
      </c>
      <c r="N57" s="79" t="s">
        <v>566</v>
      </c>
      <c r="O57" s="80" t="s">
        <v>567</v>
      </c>
      <c r="P57" s="46"/>
      <c r="Q57" s="46"/>
      <c r="R57" s="46"/>
      <c r="S57" s="46"/>
      <c r="T57" s="46"/>
      <c r="U57" s="46"/>
    </row>
    <row r="58" spans="1:21" ht="31.5" customHeight="1" x14ac:dyDescent="0.15">
      <c r="B58" s="1155" t="s">
        <v>26</v>
      </c>
      <c r="C58" s="1156"/>
      <c r="D58" s="1161" t="s">
        <v>27</v>
      </c>
      <c r="E58" s="1162"/>
      <c r="F58" s="1162"/>
      <c r="G58" s="1162"/>
      <c r="H58" s="1162"/>
      <c r="I58" s="1162"/>
      <c r="J58" s="1163"/>
      <c r="K58" s="81"/>
      <c r="L58" s="82"/>
      <c r="M58" s="82"/>
      <c r="N58" s="82"/>
      <c r="O58" s="83"/>
    </row>
    <row r="59" spans="1:21" ht="31.5" customHeight="1" x14ac:dyDescent="0.15">
      <c r="B59" s="1157"/>
      <c r="C59" s="1158"/>
      <c r="D59" s="1164" t="s">
        <v>28</v>
      </c>
      <c r="E59" s="1165"/>
      <c r="F59" s="1165"/>
      <c r="G59" s="1165"/>
      <c r="H59" s="1165"/>
      <c r="I59" s="1165"/>
      <c r="J59" s="1166"/>
      <c r="K59" s="84"/>
      <c r="L59" s="85"/>
      <c r="M59" s="85"/>
      <c r="N59" s="85"/>
      <c r="O59" s="86"/>
    </row>
    <row r="60" spans="1:21" ht="31.5" customHeight="1" thickBot="1" x14ac:dyDescent="0.2">
      <c r="B60" s="1159"/>
      <c r="C60" s="1160"/>
      <c r="D60" s="1167" t="s">
        <v>29</v>
      </c>
      <c r="E60" s="1168"/>
      <c r="F60" s="1168"/>
      <c r="G60" s="1168"/>
      <c r="H60" s="1168"/>
      <c r="I60" s="1168"/>
      <c r="J60" s="1169"/>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j6TjkanqG1qNzBBAsvaqiU1vQZTl1I7SPEVfKhorMYufOTzEARmOmOYLPlBnnW6AvNgLxi786q8/ORt/m+wtkA==" saltValue="swLxNHYnW3JwvbV9DaKpC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9" zoomScale="80" zoomScaleNormal="80" zoomScaleSheetLayoutView="100" workbookViewId="0">
      <selection activeCell="K50" sqref="K50"/>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549</v>
      </c>
      <c r="J40" s="101" t="s">
        <v>550</v>
      </c>
      <c r="K40" s="101" t="s">
        <v>551</v>
      </c>
      <c r="L40" s="101" t="s">
        <v>552</v>
      </c>
      <c r="M40" s="102" t="s">
        <v>553</v>
      </c>
    </row>
    <row r="41" spans="2:13" ht="27.75" customHeight="1" x14ac:dyDescent="0.15">
      <c r="B41" s="1170" t="s">
        <v>32</v>
      </c>
      <c r="C41" s="1171"/>
      <c r="D41" s="103"/>
      <c r="E41" s="1176" t="s">
        <v>33</v>
      </c>
      <c r="F41" s="1176"/>
      <c r="G41" s="1176"/>
      <c r="H41" s="1177"/>
      <c r="I41" s="342">
        <v>21261</v>
      </c>
      <c r="J41" s="343">
        <v>20780</v>
      </c>
      <c r="K41" s="343">
        <v>20578</v>
      </c>
      <c r="L41" s="343">
        <v>21162</v>
      </c>
      <c r="M41" s="344">
        <v>21660</v>
      </c>
    </row>
    <row r="42" spans="2:13" ht="27.75" customHeight="1" x14ac:dyDescent="0.15">
      <c r="B42" s="1172"/>
      <c r="C42" s="1173"/>
      <c r="D42" s="104"/>
      <c r="E42" s="1178" t="s">
        <v>34</v>
      </c>
      <c r="F42" s="1178"/>
      <c r="G42" s="1178"/>
      <c r="H42" s="1179"/>
      <c r="I42" s="345">
        <v>583</v>
      </c>
      <c r="J42" s="346">
        <v>536</v>
      </c>
      <c r="K42" s="346">
        <v>477</v>
      </c>
      <c r="L42" s="346">
        <v>419</v>
      </c>
      <c r="M42" s="347">
        <v>360</v>
      </c>
    </row>
    <row r="43" spans="2:13" ht="27.75" customHeight="1" x14ac:dyDescent="0.15">
      <c r="B43" s="1172"/>
      <c r="C43" s="1173"/>
      <c r="D43" s="104"/>
      <c r="E43" s="1178" t="s">
        <v>35</v>
      </c>
      <c r="F43" s="1178"/>
      <c r="G43" s="1178"/>
      <c r="H43" s="1179"/>
      <c r="I43" s="345">
        <v>1548</v>
      </c>
      <c r="J43" s="346">
        <v>1218</v>
      </c>
      <c r="K43" s="346">
        <v>1160</v>
      </c>
      <c r="L43" s="346">
        <v>1077</v>
      </c>
      <c r="M43" s="347">
        <v>1124</v>
      </c>
    </row>
    <row r="44" spans="2:13" ht="27.75" customHeight="1" x14ac:dyDescent="0.15">
      <c r="B44" s="1172"/>
      <c r="C44" s="1173"/>
      <c r="D44" s="104"/>
      <c r="E44" s="1178" t="s">
        <v>36</v>
      </c>
      <c r="F44" s="1178"/>
      <c r="G44" s="1178"/>
      <c r="H44" s="1179"/>
      <c r="I44" s="345">
        <v>0</v>
      </c>
      <c r="J44" s="346" t="s">
        <v>522</v>
      </c>
      <c r="K44" s="346" t="s">
        <v>522</v>
      </c>
      <c r="L44" s="346" t="s">
        <v>522</v>
      </c>
      <c r="M44" s="347" t="s">
        <v>522</v>
      </c>
    </row>
    <row r="45" spans="2:13" ht="27.75" customHeight="1" x14ac:dyDescent="0.15">
      <c r="B45" s="1172"/>
      <c r="C45" s="1173"/>
      <c r="D45" s="104"/>
      <c r="E45" s="1178" t="s">
        <v>37</v>
      </c>
      <c r="F45" s="1178"/>
      <c r="G45" s="1178"/>
      <c r="H45" s="1179"/>
      <c r="I45" s="345">
        <v>1979</v>
      </c>
      <c r="J45" s="346">
        <v>1989</v>
      </c>
      <c r="K45" s="346">
        <v>1930</v>
      </c>
      <c r="L45" s="346">
        <v>2263</v>
      </c>
      <c r="M45" s="347">
        <v>2150</v>
      </c>
    </row>
    <row r="46" spans="2:13" ht="27.75" customHeight="1" x14ac:dyDescent="0.15">
      <c r="B46" s="1172"/>
      <c r="C46" s="1173"/>
      <c r="D46" s="105"/>
      <c r="E46" s="1178" t="s">
        <v>38</v>
      </c>
      <c r="F46" s="1178"/>
      <c r="G46" s="1178"/>
      <c r="H46" s="1179"/>
      <c r="I46" s="345" t="s">
        <v>522</v>
      </c>
      <c r="J46" s="346" t="s">
        <v>522</v>
      </c>
      <c r="K46" s="346" t="s">
        <v>522</v>
      </c>
      <c r="L46" s="346" t="s">
        <v>522</v>
      </c>
      <c r="M46" s="347" t="s">
        <v>522</v>
      </c>
    </row>
    <row r="47" spans="2:13" ht="27.75" customHeight="1" x14ac:dyDescent="0.15">
      <c r="B47" s="1172"/>
      <c r="C47" s="1173"/>
      <c r="D47" s="106"/>
      <c r="E47" s="1180" t="s">
        <v>39</v>
      </c>
      <c r="F47" s="1181"/>
      <c r="G47" s="1181"/>
      <c r="H47" s="1182"/>
      <c r="I47" s="345" t="s">
        <v>522</v>
      </c>
      <c r="J47" s="346" t="s">
        <v>522</v>
      </c>
      <c r="K47" s="346" t="s">
        <v>522</v>
      </c>
      <c r="L47" s="346" t="s">
        <v>522</v>
      </c>
      <c r="M47" s="347" t="s">
        <v>522</v>
      </c>
    </row>
    <row r="48" spans="2:13" ht="27.75" customHeight="1" x14ac:dyDescent="0.15">
      <c r="B48" s="1172"/>
      <c r="C48" s="1173"/>
      <c r="D48" s="104"/>
      <c r="E48" s="1178" t="s">
        <v>40</v>
      </c>
      <c r="F48" s="1178"/>
      <c r="G48" s="1178"/>
      <c r="H48" s="1179"/>
      <c r="I48" s="345" t="s">
        <v>522</v>
      </c>
      <c r="J48" s="346" t="s">
        <v>522</v>
      </c>
      <c r="K48" s="346" t="s">
        <v>522</v>
      </c>
      <c r="L48" s="346" t="s">
        <v>522</v>
      </c>
      <c r="M48" s="347" t="s">
        <v>522</v>
      </c>
    </row>
    <row r="49" spans="2:13" ht="27.75" customHeight="1" x14ac:dyDescent="0.15">
      <c r="B49" s="1174"/>
      <c r="C49" s="1175"/>
      <c r="D49" s="104"/>
      <c r="E49" s="1178" t="s">
        <v>41</v>
      </c>
      <c r="F49" s="1178"/>
      <c r="G49" s="1178"/>
      <c r="H49" s="1179"/>
      <c r="I49" s="345" t="s">
        <v>522</v>
      </c>
      <c r="J49" s="346" t="s">
        <v>522</v>
      </c>
      <c r="K49" s="346" t="s">
        <v>522</v>
      </c>
      <c r="L49" s="346" t="s">
        <v>522</v>
      </c>
      <c r="M49" s="347" t="s">
        <v>522</v>
      </c>
    </row>
    <row r="50" spans="2:13" ht="27.75" customHeight="1" x14ac:dyDescent="0.15">
      <c r="B50" s="1183" t="s">
        <v>42</v>
      </c>
      <c r="C50" s="1184"/>
      <c r="D50" s="107"/>
      <c r="E50" s="1178" t="s">
        <v>43</v>
      </c>
      <c r="F50" s="1178"/>
      <c r="G50" s="1178"/>
      <c r="H50" s="1179"/>
      <c r="I50" s="345">
        <v>9142</v>
      </c>
      <c r="J50" s="346">
        <v>8854</v>
      </c>
      <c r="K50" s="346">
        <v>9578</v>
      </c>
      <c r="L50" s="346">
        <v>11676</v>
      </c>
      <c r="M50" s="347">
        <v>12581</v>
      </c>
    </row>
    <row r="51" spans="2:13" ht="27.75" customHeight="1" x14ac:dyDescent="0.15">
      <c r="B51" s="1172"/>
      <c r="C51" s="1173"/>
      <c r="D51" s="104"/>
      <c r="E51" s="1178" t="s">
        <v>44</v>
      </c>
      <c r="F51" s="1178"/>
      <c r="G51" s="1178"/>
      <c r="H51" s="1179"/>
      <c r="I51" s="345">
        <v>2461</v>
      </c>
      <c r="J51" s="346">
        <v>2341</v>
      </c>
      <c r="K51" s="346">
        <v>2217</v>
      </c>
      <c r="L51" s="346">
        <v>2158</v>
      </c>
      <c r="M51" s="347">
        <v>1833</v>
      </c>
    </row>
    <row r="52" spans="2:13" ht="27.75" customHeight="1" x14ac:dyDescent="0.15">
      <c r="B52" s="1174"/>
      <c r="C52" s="1175"/>
      <c r="D52" s="104"/>
      <c r="E52" s="1178" t="s">
        <v>45</v>
      </c>
      <c r="F52" s="1178"/>
      <c r="G52" s="1178"/>
      <c r="H52" s="1179"/>
      <c r="I52" s="345">
        <v>19602</v>
      </c>
      <c r="J52" s="346">
        <v>19466</v>
      </c>
      <c r="K52" s="346">
        <v>19316</v>
      </c>
      <c r="L52" s="346">
        <v>19164</v>
      </c>
      <c r="M52" s="347">
        <v>18661</v>
      </c>
    </row>
    <row r="53" spans="2:13" ht="27.75" customHeight="1" thickBot="1" x14ac:dyDescent="0.2">
      <c r="B53" s="1185" t="s">
        <v>46</v>
      </c>
      <c r="C53" s="1186"/>
      <c r="D53" s="108"/>
      <c r="E53" s="1187" t="s">
        <v>47</v>
      </c>
      <c r="F53" s="1187"/>
      <c r="G53" s="1187"/>
      <c r="H53" s="1188"/>
      <c r="I53" s="348">
        <v>-5832</v>
      </c>
      <c r="J53" s="349">
        <v>-6138</v>
      </c>
      <c r="K53" s="349">
        <v>-6966</v>
      </c>
      <c r="L53" s="349">
        <v>-8077</v>
      </c>
      <c r="M53" s="350">
        <v>-7781</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FjuEjiWkSZ6Lrb1robfzLlEPiZ03o6YClvBKLqgnAkS6ZuS2/z20XL5tI2JuX8YwW1Iw/DAzimzcm7Y1+vwHqg==" saltValue="Izm/kxfYsqXbLQQKrI1z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7"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551</v>
      </c>
      <c r="G54" s="117" t="s">
        <v>552</v>
      </c>
      <c r="H54" s="118" t="s">
        <v>553</v>
      </c>
    </row>
    <row r="55" spans="2:8" ht="52.5" customHeight="1" x14ac:dyDescent="0.15">
      <c r="B55" s="119"/>
      <c r="C55" s="1197" t="s">
        <v>50</v>
      </c>
      <c r="D55" s="1197"/>
      <c r="E55" s="1198"/>
      <c r="F55" s="120">
        <v>3121</v>
      </c>
      <c r="G55" s="120">
        <v>4158</v>
      </c>
      <c r="H55" s="121">
        <v>4664</v>
      </c>
    </row>
    <row r="56" spans="2:8" ht="52.5" customHeight="1" x14ac:dyDescent="0.15">
      <c r="B56" s="122"/>
      <c r="C56" s="1199" t="s">
        <v>51</v>
      </c>
      <c r="D56" s="1199"/>
      <c r="E56" s="1200"/>
      <c r="F56" s="123">
        <v>1001</v>
      </c>
      <c r="G56" s="123">
        <v>2001</v>
      </c>
      <c r="H56" s="124">
        <v>2501</v>
      </c>
    </row>
    <row r="57" spans="2:8" ht="53.25" customHeight="1" x14ac:dyDescent="0.15">
      <c r="B57" s="122"/>
      <c r="C57" s="1201" t="s">
        <v>52</v>
      </c>
      <c r="D57" s="1201"/>
      <c r="E57" s="1202"/>
      <c r="F57" s="125">
        <v>4608</v>
      </c>
      <c r="G57" s="125">
        <v>4509</v>
      </c>
      <c r="H57" s="126">
        <v>4331</v>
      </c>
    </row>
    <row r="58" spans="2:8" ht="45.75" customHeight="1" x14ac:dyDescent="0.15">
      <c r="B58" s="127"/>
      <c r="C58" s="1189" t="s">
        <v>582</v>
      </c>
      <c r="D58" s="1190"/>
      <c r="E58" s="1191"/>
      <c r="F58" s="128">
        <v>2262</v>
      </c>
      <c r="G58" s="128">
        <v>2239</v>
      </c>
      <c r="H58" s="129">
        <v>2138</v>
      </c>
    </row>
    <row r="59" spans="2:8" ht="45.75" customHeight="1" x14ac:dyDescent="0.15">
      <c r="B59" s="127"/>
      <c r="C59" s="1189" t="s">
        <v>583</v>
      </c>
      <c r="D59" s="1190"/>
      <c r="E59" s="1191"/>
      <c r="F59" s="128">
        <v>961</v>
      </c>
      <c r="G59" s="128">
        <v>949</v>
      </c>
      <c r="H59" s="129">
        <v>900</v>
      </c>
    </row>
    <row r="60" spans="2:8" ht="45.75" customHeight="1" x14ac:dyDescent="0.15">
      <c r="B60" s="127"/>
      <c r="C60" s="1189" t="s">
        <v>584</v>
      </c>
      <c r="D60" s="1190"/>
      <c r="E60" s="1191"/>
      <c r="F60" s="128">
        <v>807</v>
      </c>
      <c r="G60" s="128">
        <v>807</v>
      </c>
      <c r="H60" s="129">
        <v>807</v>
      </c>
    </row>
    <row r="61" spans="2:8" ht="45.75" customHeight="1" x14ac:dyDescent="0.15">
      <c r="B61" s="127"/>
      <c r="C61" s="1189" t="s">
        <v>585</v>
      </c>
      <c r="D61" s="1190"/>
      <c r="E61" s="1191"/>
      <c r="F61" s="128">
        <v>265</v>
      </c>
      <c r="G61" s="128">
        <v>240</v>
      </c>
      <c r="H61" s="129">
        <v>227</v>
      </c>
    </row>
    <row r="62" spans="2:8" ht="45.75" customHeight="1" thickBot="1" x14ac:dyDescent="0.2">
      <c r="B62" s="130"/>
      <c r="C62" s="1192" t="s">
        <v>586</v>
      </c>
      <c r="D62" s="1193"/>
      <c r="E62" s="1194"/>
      <c r="F62" s="131">
        <v>192</v>
      </c>
      <c r="G62" s="131">
        <v>159</v>
      </c>
      <c r="H62" s="132">
        <v>139</v>
      </c>
    </row>
    <row r="63" spans="2:8" ht="52.5" customHeight="1" thickBot="1" x14ac:dyDescent="0.2">
      <c r="B63" s="133"/>
      <c r="C63" s="1195" t="s">
        <v>53</v>
      </c>
      <c r="D63" s="1195"/>
      <c r="E63" s="1196"/>
      <c r="F63" s="134">
        <v>8730</v>
      </c>
      <c r="G63" s="134">
        <v>10669</v>
      </c>
      <c r="H63" s="135">
        <v>11496</v>
      </c>
    </row>
    <row r="64" spans="2:8" x14ac:dyDescent="0.15"/>
  </sheetData>
  <sheetProtection algorithmName="SHA-512" hashValue="xk+H0hBiZGRwyjYMj7jtkEwylrCozcD5r/p1cA4XJowtkHZ65hP8J00eqazSfMPQ+Evewr9xZKvcxiaScuDrFw==" saltValue="i4mKleg3c/6Rl3B/tej0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546</v>
      </c>
      <c r="G2" s="149"/>
      <c r="H2" s="150"/>
    </row>
    <row r="3" spans="1:8" x14ac:dyDescent="0.15">
      <c r="A3" s="146" t="s">
        <v>539</v>
      </c>
      <c r="B3" s="151"/>
      <c r="C3" s="152"/>
      <c r="D3" s="153">
        <v>21671</v>
      </c>
      <c r="E3" s="154"/>
      <c r="F3" s="155">
        <v>41934</v>
      </c>
      <c r="G3" s="156"/>
      <c r="H3" s="157"/>
    </row>
    <row r="4" spans="1:8" x14ac:dyDescent="0.15">
      <c r="A4" s="158"/>
      <c r="B4" s="159"/>
      <c r="C4" s="160"/>
      <c r="D4" s="161">
        <v>15514</v>
      </c>
      <c r="E4" s="162"/>
      <c r="F4" s="163">
        <v>23352</v>
      </c>
      <c r="G4" s="164"/>
      <c r="H4" s="165"/>
    </row>
    <row r="5" spans="1:8" x14ac:dyDescent="0.15">
      <c r="A5" s="146" t="s">
        <v>541</v>
      </c>
      <c r="B5" s="151"/>
      <c r="C5" s="152"/>
      <c r="D5" s="153">
        <v>17273</v>
      </c>
      <c r="E5" s="154"/>
      <c r="F5" s="155">
        <v>45588</v>
      </c>
      <c r="G5" s="156"/>
      <c r="H5" s="157"/>
    </row>
    <row r="6" spans="1:8" x14ac:dyDescent="0.15">
      <c r="A6" s="158"/>
      <c r="B6" s="159"/>
      <c r="C6" s="160"/>
      <c r="D6" s="161">
        <v>10310</v>
      </c>
      <c r="E6" s="162"/>
      <c r="F6" s="163">
        <v>24150</v>
      </c>
      <c r="G6" s="164"/>
      <c r="H6" s="165"/>
    </row>
    <row r="7" spans="1:8" x14ac:dyDescent="0.15">
      <c r="A7" s="146" t="s">
        <v>542</v>
      </c>
      <c r="B7" s="151"/>
      <c r="C7" s="152"/>
      <c r="D7" s="153">
        <v>23220</v>
      </c>
      <c r="E7" s="154"/>
      <c r="F7" s="155">
        <v>45483</v>
      </c>
      <c r="G7" s="156"/>
      <c r="H7" s="157"/>
    </row>
    <row r="8" spans="1:8" x14ac:dyDescent="0.15">
      <c r="A8" s="158"/>
      <c r="B8" s="159"/>
      <c r="C8" s="160"/>
      <c r="D8" s="161">
        <v>12726</v>
      </c>
      <c r="E8" s="162"/>
      <c r="F8" s="163">
        <v>24241</v>
      </c>
      <c r="G8" s="164"/>
      <c r="H8" s="165"/>
    </row>
    <row r="9" spans="1:8" x14ac:dyDescent="0.15">
      <c r="A9" s="146" t="s">
        <v>543</v>
      </c>
      <c r="B9" s="151"/>
      <c r="C9" s="152"/>
      <c r="D9" s="153">
        <v>25831</v>
      </c>
      <c r="E9" s="154"/>
      <c r="F9" s="155">
        <v>45945</v>
      </c>
      <c r="G9" s="156"/>
      <c r="H9" s="157"/>
    </row>
    <row r="10" spans="1:8" x14ac:dyDescent="0.15">
      <c r="A10" s="158"/>
      <c r="B10" s="159"/>
      <c r="C10" s="160"/>
      <c r="D10" s="161">
        <v>16057</v>
      </c>
      <c r="E10" s="162"/>
      <c r="F10" s="163">
        <v>25180</v>
      </c>
      <c r="G10" s="164"/>
      <c r="H10" s="165"/>
    </row>
    <row r="11" spans="1:8" x14ac:dyDescent="0.15">
      <c r="A11" s="146" t="s">
        <v>544</v>
      </c>
      <c r="B11" s="151"/>
      <c r="C11" s="152"/>
      <c r="D11" s="153">
        <v>39543</v>
      </c>
      <c r="E11" s="154"/>
      <c r="F11" s="155">
        <v>44475</v>
      </c>
      <c r="G11" s="156"/>
      <c r="H11" s="157"/>
    </row>
    <row r="12" spans="1:8" x14ac:dyDescent="0.15">
      <c r="A12" s="158"/>
      <c r="B12" s="159"/>
      <c r="C12" s="166"/>
      <c r="D12" s="161">
        <v>32142</v>
      </c>
      <c r="E12" s="162"/>
      <c r="F12" s="163">
        <v>24780</v>
      </c>
      <c r="G12" s="164"/>
      <c r="H12" s="165"/>
    </row>
    <row r="13" spans="1:8" x14ac:dyDescent="0.15">
      <c r="A13" s="146"/>
      <c r="B13" s="151"/>
      <c r="C13" s="152"/>
      <c r="D13" s="153">
        <v>25508</v>
      </c>
      <c r="E13" s="154"/>
      <c r="F13" s="155">
        <v>44685</v>
      </c>
      <c r="G13" s="167"/>
      <c r="H13" s="157"/>
    </row>
    <row r="14" spans="1:8" x14ac:dyDescent="0.15">
      <c r="A14" s="158"/>
      <c r="B14" s="159"/>
      <c r="C14" s="160"/>
      <c r="D14" s="161">
        <v>17350</v>
      </c>
      <c r="E14" s="162"/>
      <c r="F14" s="163">
        <v>24341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5.82</v>
      </c>
      <c r="C19" s="168">
        <f>ROUND(VALUE(SUBSTITUTE(実質収支比率等に係る経年分析!G$48,"▲","-")),2)</f>
        <v>7.31</v>
      </c>
      <c r="D19" s="168">
        <f>ROUND(VALUE(SUBSTITUTE(実質収支比率等に係る経年分析!H$48,"▲","-")),2)</f>
        <v>7.58</v>
      </c>
      <c r="E19" s="168">
        <f>ROUND(VALUE(SUBSTITUTE(実質収支比率等に係る経年分析!I$48,"▲","-")),2)</f>
        <v>10.5</v>
      </c>
      <c r="F19" s="168">
        <f>ROUND(VALUE(SUBSTITUTE(実質収支比率等に係る経年分析!J$48,"▲","-")),2)</f>
        <v>13.81</v>
      </c>
    </row>
    <row r="20" spans="1:11" x14ac:dyDescent="0.15">
      <c r="A20" s="168" t="s">
        <v>57</v>
      </c>
      <c r="B20" s="168">
        <f>ROUND(VALUE(SUBSTITUTE(実質収支比率等に係る経年分析!F$47,"▲","-")),2)</f>
        <v>19.61</v>
      </c>
      <c r="C20" s="168">
        <f>ROUND(VALUE(SUBSTITUTE(実質収支比率等に係る経年分析!G$47,"▲","-")),2)</f>
        <v>18.27</v>
      </c>
      <c r="D20" s="168">
        <f>ROUND(VALUE(SUBSTITUTE(実質収支比率等に係る経年分析!H$47,"▲","-")),2)</f>
        <v>18.600000000000001</v>
      </c>
      <c r="E20" s="168">
        <f>ROUND(VALUE(SUBSTITUTE(実質収支比率等に係る経年分析!I$47,"▲","-")),2)</f>
        <v>22.81</v>
      </c>
      <c r="F20" s="168">
        <f>ROUND(VALUE(SUBSTITUTE(実質収支比率等に係る経年分析!J$47,"▲","-")),2)</f>
        <v>25.64</v>
      </c>
    </row>
    <row r="21" spans="1:11" x14ac:dyDescent="0.15">
      <c r="A21" s="168" t="s">
        <v>58</v>
      </c>
      <c r="B21" s="168">
        <f>IF(ISNUMBER(VALUE(SUBSTITUTE(実質収支比率等に係る経年分析!F$49,"▲","-"))),ROUND(VALUE(SUBSTITUTE(実質収支比率等に係る経年分析!F$49,"▲","-")),2),NA())</f>
        <v>0.19</v>
      </c>
      <c r="C21" s="168">
        <f>IF(ISNUMBER(VALUE(SUBSTITUTE(実質収支比率等に係る経年分析!G$49,"▲","-"))),ROUND(VALUE(SUBSTITUTE(実質収支比率等に係る経年分析!G$49,"▲","-")),2),NA())</f>
        <v>0.3</v>
      </c>
      <c r="D21" s="168">
        <f>IF(ISNUMBER(VALUE(SUBSTITUTE(実質収支比率等に係る経年分析!H$49,"▲","-"))),ROUND(VALUE(SUBSTITUTE(実質収支比率等に係る経年分析!H$49,"▲","-")),2),NA())</f>
        <v>1.39</v>
      </c>
      <c r="E21" s="168">
        <f>IF(ISNUMBER(VALUE(SUBSTITUTE(実質収支比率等に係る経年分析!I$49,"▲","-"))),ROUND(VALUE(SUBSTITUTE(実質収支比率等に係る経年分析!I$49,"▲","-")),2),NA())</f>
        <v>9.2100000000000009</v>
      </c>
      <c r="F21" s="168">
        <f>IF(ISNUMBER(VALUE(SUBSTITUTE(実質収支比率等に係る経年分析!J$49,"▲","-"))),ROUND(VALUE(SUBSTITUTE(実質収支比率等に係る経年分析!J$49,"▲","-")),2),NA())</f>
        <v>6.06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0.04</v>
      </c>
    </row>
    <row r="32" spans="1:11" x14ac:dyDescent="0.15">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0.49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0.45</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1.19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1.27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1.46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1.53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1.83</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1.78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1.64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2.68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2.0299999999999998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2.23</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23.1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20.76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19.38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11.84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12.89</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5.78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7.58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10.49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13.81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2017</v>
      </c>
      <c r="E42" s="170"/>
      <c r="F42" s="170"/>
      <c r="G42" s="170">
        <f>'実質公債費比率（分子）の構造'!L$52</f>
        <v>2038</v>
      </c>
      <c r="H42" s="170"/>
      <c r="I42" s="170"/>
      <c r="J42" s="170">
        <f>'実質公債費比率（分子）の構造'!M$52</f>
        <v>2025</v>
      </c>
      <c r="K42" s="170"/>
      <c r="L42" s="170"/>
      <c r="M42" s="170">
        <f>'実質公債費比率（分子）の構造'!N$52</f>
        <v>2010</v>
      </c>
      <c r="N42" s="170"/>
      <c r="O42" s="170"/>
      <c r="P42" s="170">
        <f>'実質公債費比率（分子）の構造'!O$52</f>
        <v>2004</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v>
      </c>
      <c r="C44" s="170"/>
      <c r="D44" s="170"/>
      <c r="E44" s="170">
        <f>'実質公債費比率（分子）の構造'!L$50</f>
        <v>1</v>
      </c>
      <c r="F44" s="170"/>
      <c r="G44" s="170"/>
      <c r="H44" s="170">
        <f>'実質公債費比率（分子）の構造'!M$50</f>
        <v>1</v>
      </c>
      <c r="I44" s="170"/>
      <c r="J44" s="170"/>
      <c r="K44" s="170">
        <f>'実質公債費比率（分子）の構造'!N$50</f>
        <v>1</v>
      </c>
      <c r="L44" s="170"/>
      <c r="M44" s="170"/>
      <c r="N44" s="170">
        <f>'実質公債費比率（分子）の構造'!O$50</f>
        <v>1</v>
      </c>
      <c r="O44" s="170"/>
      <c r="P44" s="170"/>
    </row>
    <row r="45" spans="1:16" x14ac:dyDescent="0.15">
      <c r="A45" s="170" t="s">
        <v>68</v>
      </c>
      <c r="B45" s="170">
        <f>'実質公債費比率（分子）の構造'!K$49</f>
        <v>7</v>
      </c>
      <c r="C45" s="170"/>
      <c r="D45" s="170"/>
      <c r="E45" s="170">
        <f>'実質公債費比率（分子）の構造'!L$49</f>
        <v>18</v>
      </c>
      <c r="F45" s="170"/>
      <c r="G45" s="170"/>
      <c r="H45" s="170">
        <f>'実質公債費比率（分子）の構造'!M$49</f>
        <v>7</v>
      </c>
      <c r="I45" s="170"/>
      <c r="J45" s="170"/>
      <c r="K45" s="170">
        <f>'実質公債費比率（分子）の構造'!N$49</f>
        <v>0</v>
      </c>
      <c r="L45" s="170"/>
      <c r="M45" s="170"/>
      <c r="N45" s="170">
        <f>'実質公債費比率（分子）の構造'!O$49</f>
        <v>0</v>
      </c>
      <c r="O45" s="170"/>
      <c r="P45" s="170"/>
    </row>
    <row r="46" spans="1:16" x14ac:dyDescent="0.15">
      <c r="A46" s="170" t="s">
        <v>69</v>
      </c>
      <c r="B46" s="170">
        <f>'実質公債費比率（分子）の構造'!K$48</f>
        <v>142</v>
      </c>
      <c r="C46" s="170"/>
      <c r="D46" s="170"/>
      <c r="E46" s="170">
        <f>'実質公債費比率（分子）の構造'!L$48</f>
        <v>115</v>
      </c>
      <c r="F46" s="170"/>
      <c r="G46" s="170"/>
      <c r="H46" s="170">
        <f>'実質公債費比率（分子）の構造'!M$48</f>
        <v>162</v>
      </c>
      <c r="I46" s="170"/>
      <c r="J46" s="170"/>
      <c r="K46" s="170">
        <f>'実質公債費比率（分子）の構造'!N$48</f>
        <v>120</v>
      </c>
      <c r="L46" s="170"/>
      <c r="M46" s="170"/>
      <c r="N46" s="170">
        <f>'実質公債費比率（分子）の構造'!O$48</f>
        <v>139</v>
      </c>
      <c r="O46" s="170"/>
      <c r="P46" s="170"/>
    </row>
    <row r="47" spans="1:16" x14ac:dyDescent="0.15">
      <c r="A47" s="170" t="s">
        <v>14</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2343</v>
      </c>
      <c r="C49" s="170"/>
      <c r="D49" s="170"/>
      <c r="E49" s="170">
        <f>'実質公債費比率（分子）の構造'!L$45</f>
        <v>2241</v>
      </c>
      <c r="F49" s="170"/>
      <c r="G49" s="170"/>
      <c r="H49" s="170">
        <f>'実質公債費比率（分子）の構造'!M$45</f>
        <v>2105</v>
      </c>
      <c r="I49" s="170"/>
      <c r="J49" s="170"/>
      <c r="K49" s="170">
        <f>'実質公債費比率（分子）の構造'!N$45</f>
        <v>2129</v>
      </c>
      <c r="L49" s="170"/>
      <c r="M49" s="170"/>
      <c r="N49" s="170">
        <f>'実質公債費比率（分子）の構造'!O$45</f>
        <v>2192</v>
      </c>
      <c r="O49" s="170"/>
      <c r="P49" s="170"/>
    </row>
    <row r="50" spans="1:16" x14ac:dyDescent="0.15">
      <c r="A50" s="170" t="s">
        <v>72</v>
      </c>
      <c r="B50" s="170" t="e">
        <f>NA()</f>
        <v>#N/A</v>
      </c>
      <c r="C50" s="170">
        <f>IF(ISNUMBER('実質公債費比率（分子）の構造'!K$53),'実質公債費比率（分子）の構造'!K$53,NA())</f>
        <v>476</v>
      </c>
      <c r="D50" s="170" t="e">
        <f>NA()</f>
        <v>#N/A</v>
      </c>
      <c r="E50" s="170" t="e">
        <f>NA()</f>
        <v>#N/A</v>
      </c>
      <c r="F50" s="170">
        <f>IF(ISNUMBER('実質公債費比率（分子）の構造'!L$53),'実質公債費比率（分子）の構造'!L$53,NA())</f>
        <v>337</v>
      </c>
      <c r="G50" s="170" t="e">
        <f>NA()</f>
        <v>#N/A</v>
      </c>
      <c r="H50" s="170" t="e">
        <f>NA()</f>
        <v>#N/A</v>
      </c>
      <c r="I50" s="170">
        <f>IF(ISNUMBER('実質公債費比率（分子）の構造'!M$53),'実質公債費比率（分子）の構造'!M$53,NA())</f>
        <v>250</v>
      </c>
      <c r="J50" s="170" t="e">
        <f>NA()</f>
        <v>#N/A</v>
      </c>
      <c r="K50" s="170" t="e">
        <f>NA()</f>
        <v>#N/A</v>
      </c>
      <c r="L50" s="170">
        <f>IF(ISNUMBER('実質公債費比率（分子）の構造'!N$53),'実質公債費比率（分子）の構造'!N$53,NA())</f>
        <v>240</v>
      </c>
      <c r="M50" s="170" t="e">
        <f>NA()</f>
        <v>#N/A</v>
      </c>
      <c r="N50" s="170" t="e">
        <f>NA()</f>
        <v>#N/A</v>
      </c>
      <c r="O50" s="170">
        <f>IF(ISNUMBER('実質公債費比率（分子）の構造'!O$53),'実質公債費比率（分子）の構造'!O$53,NA())</f>
        <v>328</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45</v>
      </c>
      <c r="B56" s="169"/>
      <c r="C56" s="169"/>
      <c r="D56" s="169">
        <f>'将来負担比率（分子）の構造'!I$52</f>
        <v>19602</v>
      </c>
      <c r="E56" s="169"/>
      <c r="F56" s="169"/>
      <c r="G56" s="169">
        <f>'将来負担比率（分子）の構造'!J$52</f>
        <v>19466</v>
      </c>
      <c r="H56" s="169"/>
      <c r="I56" s="169"/>
      <c r="J56" s="169">
        <f>'将来負担比率（分子）の構造'!K$52</f>
        <v>19316</v>
      </c>
      <c r="K56" s="169"/>
      <c r="L56" s="169"/>
      <c r="M56" s="169">
        <f>'将来負担比率（分子）の構造'!L$52</f>
        <v>19164</v>
      </c>
      <c r="N56" s="169"/>
      <c r="O56" s="169"/>
      <c r="P56" s="169">
        <f>'将来負担比率（分子）の構造'!M$52</f>
        <v>18661</v>
      </c>
    </row>
    <row r="57" spans="1:16" x14ac:dyDescent="0.15">
      <c r="A57" s="169" t="s">
        <v>44</v>
      </c>
      <c r="B57" s="169"/>
      <c r="C57" s="169"/>
      <c r="D57" s="169">
        <f>'将来負担比率（分子）の構造'!I$51</f>
        <v>2461</v>
      </c>
      <c r="E57" s="169"/>
      <c r="F57" s="169"/>
      <c r="G57" s="169">
        <f>'将来負担比率（分子）の構造'!J$51</f>
        <v>2341</v>
      </c>
      <c r="H57" s="169"/>
      <c r="I57" s="169"/>
      <c r="J57" s="169">
        <f>'将来負担比率（分子）の構造'!K$51</f>
        <v>2217</v>
      </c>
      <c r="K57" s="169"/>
      <c r="L57" s="169"/>
      <c r="M57" s="169">
        <f>'将来負担比率（分子）の構造'!L$51</f>
        <v>2158</v>
      </c>
      <c r="N57" s="169"/>
      <c r="O57" s="169"/>
      <c r="P57" s="169">
        <f>'将来負担比率（分子）の構造'!M$51</f>
        <v>1833</v>
      </c>
    </row>
    <row r="58" spans="1:16" x14ac:dyDescent="0.15">
      <c r="A58" s="169" t="s">
        <v>43</v>
      </c>
      <c r="B58" s="169"/>
      <c r="C58" s="169"/>
      <c r="D58" s="169">
        <f>'将来負担比率（分子）の構造'!I$50</f>
        <v>9142</v>
      </c>
      <c r="E58" s="169"/>
      <c r="F58" s="169"/>
      <c r="G58" s="169">
        <f>'将来負担比率（分子）の構造'!J$50</f>
        <v>8854</v>
      </c>
      <c r="H58" s="169"/>
      <c r="I58" s="169"/>
      <c r="J58" s="169">
        <f>'将来負担比率（分子）の構造'!K$50</f>
        <v>9578</v>
      </c>
      <c r="K58" s="169"/>
      <c r="L58" s="169"/>
      <c r="M58" s="169">
        <f>'将来負担比率（分子）の構造'!L$50</f>
        <v>11676</v>
      </c>
      <c r="N58" s="169"/>
      <c r="O58" s="169"/>
      <c r="P58" s="169">
        <f>'将来負担比率（分子）の構造'!M$50</f>
        <v>12581</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1979</v>
      </c>
      <c r="C62" s="169"/>
      <c r="D62" s="169"/>
      <c r="E62" s="169">
        <f>'将来負担比率（分子）の構造'!J$45</f>
        <v>1989</v>
      </c>
      <c r="F62" s="169"/>
      <c r="G62" s="169"/>
      <c r="H62" s="169">
        <f>'将来負担比率（分子）の構造'!K$45</f>
        <v>1930</v>
      </c>
      <c r="I62" s="169"/>
      <c r="J62" s="169"/>
      <c r="K62" s="169">
        <f>'将来負担比率（分子）の構造'!L$45</f>
        <v>2263</v>
      </c>
      <c r="L62" s="169"/>
      <c r="M62" s="169"/>
      <c r="N62" s="169">
        <f>'将来負担比率（分子）の構造'!M$45</f>
        <v>2150</v>
      </c>
      <c r="O62" s="169"/>
      <c r="P62" s="169"/>
    </row>
    <row r="63" spans="1:16" x14ac:dyDescent="0.15">
      <c r="A63" s="169" t="s">
        <v>36</v>
      </c>
      <c r="B63" s="169">
        <f>'将来負担比率（分子）の構造'!I$44</f>
        <v>0</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1548</v>
      </c>
      <c r="C64" s="169"/>
      <c r="D64" s="169"/>
      <c r="E64" s="169">
        <f>'将来負担比率（分子）の構造'!J$43</f>
        <v>1218</v>
      </c>
      <c r="F64" s="169"/>
      <c r="G64" s="169"/>
      <c r="H64" s="169">
        <f>'将来負担比率（分子）の構造'!K$43</f>
        <v>1160</v>
      </c>
      <c r="I64" s="169"/>
      <c r="J64" s="169"/>
      <c r="K64" s="169">
        <f>'将来負担比率（分子）の構造'!L$43</f>
        <v>1077</v>
      </c>
      <c r="L64" s="169"/>
      <c r="M64" s="169"/>
      <c r="N64" s="169">
        <f>'将来負担比率（分子）の構造'!M$43</f>
        <v>1124</v>
      </c>
      <c r="O64" s="169"/>
      <c r="P64" s="169"/>
    </row>
    <row r="65" spans="1:16" x14ac:dyDescent="0.15">
      <c r="A65" s="169" t="s">
        <v>34</v>
      </c>
      <c r="B65" s="169">
        <f>'将来負担比率（分子）の構造'!I$42</f>
        <v>583</v>
      </c>
      <c r="C65" s="169"/>
      <c r="D65" s="169"/>
      <c r="E65" s="169">
        <f>'将来負担比率（分子）の構造'!J$42</f>
        <v>536</v>
      </c>
      <c r="F65" s="169"/>
      <c r="G65" s="169"/>
      <c r="H65" s="169">
        <f>'将来負担比率（分子）の構造'!K$42</f>
        <v>477</v>
      </c>
      <c r="I65" s="169"/>
      <c r="J65" s="169"/>
      <c r="K65" s="169">
        <f>'将来負担比率（分子）の構造'!L$42</f>
        <v>419</v>
      </c>
      <c r="L65" s="169"/>
      <c r="M65" s="169"/>
      <c r="N65" s="169">
        <f>'将来負担比率（分子）の構造'!M$42</f>
        <v>360</v>
      </c>
      <c r="O65" s="169"/>
      <c r="P65" s="169"/>
    </row>
    <row r="66" spans="1:16" x14ac:dyDescent="0.15">
      <c r="A66" s="169" t="s">
        <v>33</v>
      </c>
      <c r="B66" s="169">
        <f>'将来負担比率（分子）の構造'!I$41</f>
        <v>21261</v>
      </c>
      <c r="C66" s="169"/>
      <c r="D66" s="169"/>
      <c r="E66" s="169">
        <f>'将来負担比率（分子）の構造'!J$41</f>
        <v>20780</v>
      </c>
      <c r="F66" s="169"/>
      <c r="G66" s="169"/>
      <c r="H66" s="169">
        <f>'将来負担比率（分子）の構造'!K$41</f>
        <v>20578</v>
      </c>
      <c r="I66" s="169"/>
      <c r="J66" s="169"/>
      <c r="K66" s="169">
        <f>'将来負担比率（分子）の構造'!L$41</f>
        <v>21162</v>
      </c>
      <c r="L66" s="169"/>
      <c r="M66" s="169"/>
      <c r="N66" s="169">
        <f>'将来負担比率（分子）の構造'!M$41</f>
        <v>21660</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3121</v>
      </c>
      <c r="C72" s="173">
        <f>基金残高に係る経年分析!G55</f>
        <v>4158</v>
      </c>
      <c r="D72" s="173">
        <f>基金残高に係る経年分析!H55</f>
        <v>4664</v>
      </c>
    </row>
    <row r="73" spans="1:16" x14ac:dyDescent="0.15">
      <c r="A73" s="172" t="s">
        <v>79</v>
      </c>
      <c r="B73" s="173">
        <f>基金残高に係る経年分析!F56</f>
        <v>1001</v>
      </c>
      <c r="C73" s="173">
        <f>基金残高に係る経年分析!G56</f>
        <v>2001</v>
      </c>
      <c r="D73" s="173">
        <f>基金残高に係る経年分析!H56</f>
        <v>2501</v>
      </c>
    </row>
    <row r="74" spans="1:16" x14ac:dyDescent="0.15">
      <c r="A74" s="172" t="s">
        <v>80</v>
      </c>
      <c r="B74" s="173">
        <f>基金残高に係る経年分析!F57</f>
        <v>4608</v>
      </c>
      <c r="C74" s="173">
        <f>基金残高に係る経年分析!G57</f>
        <v>4509</v>
      </c>
      <c r="D74" s="173">
        <f>基金残高に係る経年分析!H57</f>
        <v>4331</v>
      </c>
    </row>
  </sheetData>
  <sheetProtection algorithmName="SHA-512" hashValue="/7YuDIGpadUIzAFkpv+X4NSpxJwJB+zr+WFBuYp5Rsfh5mXezmX3QC0cFz/juzYDXc/Kiy0K7pAGuIUPiMhj0w==" saltValue="buWSfiExzcUTmAziHP9b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R1"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226</v>
      </c>
      <c r="C5" s="597"/>
      <c r="D5" s="597"/>
      <c r="E5" s="597"/>
      <c r="F5" s="597"/>
      <c r="G5" s="597"/>
      <c r="H5" s="597"/>
      <c r="I5" s="597"/>
      <c r="J5" s="597"/>
      <c r="K5" s="597"/>
      <c r="L5" s="597"/>
      <c r="M5" s="597"/>
      <c r="N5" s="597"/>
      <c r="O5" s="597"/>
      <c r="P5" s="597"/>
      <c r="Q5" s="598"/>
      <c r="R5" s="599">
        <v>11842477</v>
      </c>
      <c r="S5" s="600"/>
      <c r="T5" s="600"/>
      <c r="U5" s="600"/>
      <c r="V5" s="600"/>
      <c r="W5" s="600"/>
      <c r="X5" s="600"/>
      <c r="Y5" s="601"/>
      <c r="Z5" s="602">
        <v>31.1</v>
      </c>
      <c r="AA5" s="602"/>
      <c r="AB5" s="602"/>
      <c r="AC5" s="602"/>
      <c r="AD5" s="603">
        <v>11206530</v>
      </c>
      <c r="AE5" s="603"/>
      <c r="AF5" s="603"/>
      <c r="AG5" s="603"/>
      <c r="AH5" s="603"/>
      <c r="AI5" s="603"/>
      <c r="AJ5" s="603"/>
      <c r="AK5" s="603"/>
      <c r="AL5" s="604">
        <v>61.9</v>
      </c>
      <c r="AM5" s="605"/>
      <c r="AN5" s="605"/>
      <c r="AO5" s="606"/>
      <c r="AP5" s="596" t="s">
        <v>227</v>
      </c>
      <c r="AQ5" s="597"/>
      <c r="AR5" s="597"/>
      <c r="AS5" s="597"/>
      <c r="AT5" s="597"/>
      <c r="AU5" s="597"/>
      <c r="AV5" s="597"/>
      <c r="AW5" s="597"/>
      <c r="AX5" s="597"/>
      <c r="AY5" s="597"/>
      <c r="AZ5" s="597"/>
      <c r="BA5" s="597"/>
      <c r="BB5" s="597"/>
      <c r="BC5" s="597"/>
      <c r="BD5" s="597"/>
      <c r="BE5" s="597"/>
      <c r="BF5" s="598"/>
      <c r="BG5" s="610">
        <v>11206530</v>
      </c>
      <c r="BH5" s="611"/>
      <c r="BI5" s="611"/>
      <c r="BJ5" s="611"/>
      <c r="BK5" s="611"/>
      <c r="BL5" s="611"/>
      <c r="BM5" s="611"/>
      <c r="BN5" s="612"/>
      <c r="BO5" s="613">
        <v>94.6</v>
      </c>
      <c r="BP5" s="613"/>
      <c r="BQ5" s="613"/>
      <c r="BR5" s="613"/>
      <c r="BS5" s="614" t="s">
        <v>129</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228</v>
      </c>
      <c r="CS5" s="593"/>
      <c r="CT5" s="593"/>
      <c r="CU5" s="593"/>
      <c r="CV5" s="593"/>
      <c r="CW5" s="593"/>
      <c r="CX5" s="593"/>
      <c r="CY5" s="594"/>
      <c r="CZ5" s="592" t="s">
        <v>220</v>
      </c>
      <c r="DA5" s="593"/>
      <c r="DB5" s="593"/>
      <c r="DC5" s="594"/>
      <c r="DD5" s="592" t="s">
        <v>229</v>
      </c>
      <c r="DE5" s="593"/>
      <c r="DF5" s="593"/>
      <c r="DG5" s="593"/>
      <c r="DH5" s="593"/>
      <c r="DI5" s="593"/>
      <c r="DJ5" s="593"/>
      <c r="DK5" s="593"/>
      <c r="DL5" s="593"/>
      <c r="DM5" s="593"/>
      <c r="DN5" s="593"/>
      <c r="DO5" s="593"/>
      <c r="DP5" s="594"/>
      <c r="DQ5" s="592" t="s">
        <v>230</v>
      </c>
      <c r="DR5" s="593"/>
      <c r="DS5" s="593"/>
      <c r="DT5" s="593"/>
      <c r="DU5" s="593"/>
      <c r="DV5" s="593"/>
      <c r="DW5" s="593"/>
      <c r="DX5" s="593"/>
      <c r="DY5" s="593"/>
      <c r="DZ5" s="593"/>
      <c r="EA5" s="593"/>
      <c r="EB5" s="593"/>
      <c r="EC5" s="594"/>
    </row>
    <row r="6" spans="2:143" ht="11.25" customHeight="1" x14ac:dyDescent="0.15">
      <c r="B6" s="607" t="s">
        <v>231</v>
      </c>
      <c r="C6" s="608"/>
      <c r="D6" s="608"/>
      <c r="E6" s="608"/>
      <c r="F6" s="608"/>
      <c r="G6" s="608"/>
      <c r="H6" s="608"/>
      <c r="I6" s="608"/>
      <c r="J6" s="608"/>
      <c r="K6" s="608"/>
      <c r="L6" s="608"/>
      <c r="M6" s="608"/>
      <c r="N6" s="608"/>
      <c r="O6" s="608"/>
      <c r="P6" s="608"/>
      <c r="Q6" s="609"/>
      <c r="R6" s="610">
        <v>216740</v>
      </c>
      <c r="S6" s="611"/>
      <c r="T6" s="611"/>
      <c r="U6" s="611"/>
      <c r="V6" s="611"/>
      <c r="W6" s="611"/>
      <c r="X6" s="611"/>
      <c r="Y6" s="612"/>
      <c r="Z6" s="613">
        <v>0.6</v>
      </c>
      <c r="AA6" s="613"/>
      <c r="AB6" s="613"/>
      <c r="AC6" s="613"/>
      <c r="AD6" s="614">
        <v>216740</v>
      </c>
      <c r="AE6" s="614"/>
      <c r="AF6" s="614"/>
      <c r="AG6" s="614"/>
      <c r="AH6" s="614"/>
      <c r="AI6" s="614"/>
      <c r="AJ6" s="614"/>
      <c r="AK6" s="614"/>
      <c r="AL6" s="615">
        <v>1.2</v>
      </c>
      <c r="AM6" s="616"/>
      <c r="AN6" s="616"/>
      <c r="AO6" s="617"/>
      <c r="AP6" s="607" t="s">
        <v>232</v>
      </c>
      <c r="AQ6" s="608"/>
      <c r="AR6" s="608"/>
      <c r="AS6" s="608"/>
      <c r="AT6" s="608"/>
      <c r="AU6" s="608"/>
      <c r="AV6" s="608"/>
      <c r="AW6" s="608"/>
      <c r="AX6" s="608"/>
      <c r="AY6" s="608"/>
      <c r="AZ6" s="608"/>
      <c r="BA6" s="608"/>
      <c r="BB6" s="608"/>
      <c r="BC6" s="608"/>
      <c r="BD6" s="608"/>
      <c r="BE6" s="608"/>
      <c r="BF6" s="609"/>
      <c r="BG6" s="610">
        <v>11206530</v>
      </c>
      <c r="BH6" s="611"/>
      <c r="BI6" s="611"/>
      <c r="BJ6" s="611"/>
      <c r="BK6" s="611"/>
      <c r="BL6" s="611"/>
      <c r="BM6" s="611"/>
      <c r="BN6" s="612"/>
      <c r="BO6" s="613">
        <v>94.6</v>
      </c>
      <c r="BP6" s="613"/>
      <c r="BQ6" s="613"/>
      <c r="BR6" s="613"/>
      <c r="BS6" s="614" t="s">
        <v>233</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253081</v>
      </c>
      <c r="CS6" s="611"/>
      <c r="CT6" s="611"/>
      <c r="CU6" s="611"/>
      <c r="CV6" s="611"/>
      <c r="CW6" s="611"/>
      <c r="CX6" s="611"/>
      <c r="CY6" s="612"/>
      <c r="CZ6" s="604">
        <v>0.7</v>
      </c>
      <c r="DA6" s="605"/>
      <c r="DB6" s="605"/>
      <c r="DC6" s="621"/>
      <c r="DD6" s="619" t="s">
        <v>233</v>
      </c>
      <c r="DE6" s="611"/>
      <c r="DF6" s="611"/>
      <c r="DG6" s="611"/>
      <c r="DH6" s="611"/>
      <c r="DI6" s="611"/>
      <c r="DJ6" s="611"/>
      <c r="DK6" s="611"/>
      <c r="DL6" s="611"/>
      <c r="DM6" s="611"/>
      <c r="DN6" s="611"/>
      <c r="DO6" s="611"/>
      <c r="DP6" s="612"/>
      <c r="DQ6" s="619">
        <v>253062</v>
      </c>
      <c r="DR6" s="611"/>
      <c r="DS6" s="611"/>
      <c r="DT6" s="611"/>
      <c r="DU6" s="611"/>
      <c r="DV6" s="611"/>
      <c r="DW6" s="611"/>
      <c r="DX6" s="611"/>
      <c r="DY6" s="611"/>
      <c r="DZ6" s="611"/>
      <c r="EA6" s="611"/>
      <c r="EB6" s="611"/>
      <c r="EC6" s="620"/>
    </row>
    <row r="7" spans="2:143" ht="11.25" customHeight="1" x14ac:dyDescent="0.15">
      <c r="B7" s="607" t="s">
        <v>235</v>
      </c>
      <c r="C7" s="608"/>
      <c r="D7" s="608"/>
      <c r="E7" s="608"/>
      <c r="F7" s="608"/>
      <c r="G7" s="608"/>
      <c r="H7" s="608"/>
      <c r="I7" s="608"/>
      <c r="J7" s="608"/>
      <c r="K7" s="608"/>
      <c r="L7" s="608"/>
      <c r="M7" s="608"/>
      <c r="N7" s="608"/>
      <c r="O7" s="608"/>
      <c r="P7" s="608"/>
      <c r="Q7" s="609"/>
      <c r="R7" s="610">
        <v>8708</v>
      </c>
      <c r="S7" s="611"/>
      <c r="T7" s="611"/>
      <c r="U7" s="611"/>
      <c r="V7" s="611"/>
      <c r="W7" s="611"/>
      <c r="X7" s="611"/>
      <c r="Y7" s="612"/>
      <c r="Z7" s="613">
        <v>0</v>
      </c>
      <c r="AA7" s="613"/>
      <c r="AB7" s="613"/>
      <c r="AC7" s="613"/>
      <c r="AD7" s="614">
        <v>8708</v>
      </c>
      <c r="AE7" s="614"/>
      <c r="AF7" s="614"/>
      <c r="AG7" s="614"/>
      <c r="AH7" s="614"/>
      <c r="AI7" s="614"/>
      <c r="AJ7" s="614"/>
      <c r="AK7" s="614"/>
      <c r="AL7" s="615">
        <v>0</v>
      </c>
      <c r="AM7" s="616"/>
      <c r="AN7" s="616"/>
      <c r="AO7" s="617"/>
      <c r="AP7" s="607" t="s">
        <v>236</v>
      </c>
      <c r="AQ7" s="608"/>
      <c r="AR7" s="608"/>
      <c r="AS7" s="608"/>
      <c r="AT7" s="608"/>
      <c r="AU7" s="608"/>
      <c r="AV7" s="608"/>
      <c r="AW7" s="608"/>
      <c r="AX7" s="608"/>
      <c r="AY7" s="608"/>
      <c r="AZ7" s="608"/>
      <c r="BA7" s="608"/>
      <c r="BB7" s="608"/>
      <c r="BC7" s="608"/>
      <c r="BD7" s="608"/>
      <c r="BE7" s="608"/>
      <c r="BF7" s="609"/>
      <c r="BG7" s="610">
        <v>6192639</v>
      </c>
      <c r="BH7" s="611"/>
      <c r="BI7" s="611"/>
      <c r="BJ7" s="611"/>
      <c r="BK7" s="611"/>
      <c r="BL7" s="611"/>
      <c r="BM7" s="611"/>
      <c r="BN7" s="612"/>
      <c r="BO7" s="613">
        <v>52.3</v>
      </c>
      <c r="BP7" s="613"/>
      <c r="BQ7" s="613"/>
      <c r="BR7" s="613"/>
      <c r="BS7" s="614" t="s">
        <v>233</v>
      </c>
      <c r="BT7" s="614"/>
      <c r="BU7" s="614"/>
      <c r="BV7" s="614"/>
      <c r="BW7" s="614"/>
      <c r="BX7" s="614"/>
      <c r="BY7" s="614"/>
      <c r="BZ7" s="614"/>
      <c r="CA7" s="614"/>
      <c r="CB7" s="618"/>
      <c r="CD7" s="607" t="s">
        <v>237</v>
      </c>
      <c r="CE7" s="608"/>
      <c r="CF7" s="608"/>
      <c r="CG7" s="608"/>
      <c r="CH7" s="608"/>
      <c r="CI7" s="608"/>
      <c r="CJ7" s="608"/>
      <c r="CK7" s="608"/>
      <c r="CL7" s="608"/>
      <c r="CM7" s="608"/>
      <c r="CN7" s="608"/>
      <c r="CO7" s="608"/>
      <c r="CP7" s="608"/>
      <c r="CQ7" s="609"/>
      <c r="CR7" s="610">
        <v>5535620</v>
      </c>
      <c r="CS7" s="611"/>
      <c r="CT7" s="611"/>
      <c r="CU7" s="611"/>
      <c r="CV7" s="611"/>
      <c r="CW7" s="611"/>
      <c r="CX7" s="611"/>
      <c r="CY7" s="612"/>
      <c r="CZ7" s="613">
        <v>15.7</v>
      </c>
      <c r="DA7" s="613"/>
      <c r="DB7" s="613"/>
      <c r="DC7" s="613"/>
      <c r="DD7" s="619">
        <v>1501120</v>
      </c>
      <c r="DE7" s="611"/>
      <c r="DF7" s="611"/>
      <c r="DG7" s="611"/>
      <c r="DH7" s="611"/>
      <c r="DI7" s="611"/>
      <c r="DJ7" s="611"/>
      <c r="DK7" s="611"/>
      <c r="DL7" s="611"/>
      <c r="DM7" s="611"/>
      <c r="DN7" s="611"/>
      <c r="DO7" s="611"/>
      <c r="DP7" s="612"/>
      <c r="DQ7" s="619">
        <v>3802682</v>
      </c>
      <c r="DR7" s="611"/>
      <c r="DS7" s="611"/>
      <c r="DT7" s="611"/>
      <c r="DU7" s="611"/>
      <c r="DV7" s="611"/>
      <c r="DW7" s="611"/>
      <c r="DX7" s="611"/>
      <c r="DY7" s="611"/>
      <c r="DZ7" s="611"/>
      <c r="EA7" s="611"/>
      <c r="EB7" s="611"/>
      <c r="EC7" s="620"/>
    </row>
    <row r="8" spans="2:143" ht="11.25" customHeight="1" x14ac:dyDescent="0.15">
      <c r="B8" s="607" t="s">
        <v>238</v>
      </c>
      <c r="C8" s="608"/>
      <c r="D8" s="608"/>
      <c r="E8" s="608"/>
      <c r="F8" s="608"/>
      <c r="G8" s="608"/>
      <c r="H8" s="608"/>
      <c r="I8" s="608"/>
      <c r="J8" s="608"/>
      <c r="K8" s="608"/>
      <c r="L8" s="608"/>
      <c r="M8" s="608"/>
      <c r="N8" s="608"/>
      <c r="O8" s="608"/>
      <c r="P8" s="608"/>
      <c r="Q8" s="609"/>
      <c r="R8" s="610">
        <v>87882</v>
      </c>
      <c r="S8" s="611"/>
      <c r="T8" s="611"/>
      <c r="U8" s="611"/>
      <c r="V8" s="611"/>
      <c r="W8" s="611"/>
      <c r="X8" s="611"/>
      <c r="Y8" s="612"/>
      <c r="Z8" s="613">
        <v>0.2</v>
      </c>
      <c r="AA8" s="613"/>
      <c r="AB8" s="613"/>
      <c r="AC8" s="613"/>
      <c r="AD8" s="614">
        <v>87882</v>
      </c>
      <c r="AE8" s="614"/>
      <c r="AF8" s="614"/>
      <c r="AG8" s="614"/>
      <c r="AH8" s="614"/>
      <c r="AI8" s="614"/>
      <c r="AJ8" s="614"/>
      <c r="AK8" s="614"/>
      <c r="AL8" s="615">
        <v>0.5</v>
      </c>
      <c r="AM8" s="616"/>
      <c r="AN8" s="616"/>
      <c r="AO8" s="617"/>
      <c r="AP8" s="607" t="s">
        <v>239</v>
      </c>
      <c r="AQ8" s="608"/>
      <c r="AR8" s="608"/>
      <c r="AS8" s="608"/>
      <c r="AT8" s="608"/>
      <c r="AU8" s="608"/>
      <c r="AV8" s="608"/>
      <c r="AW8" s="608"/>
      <c r="AX8" s="608"/>
      <c r="AY8" s="608"/>
      <c r="AZ8" s="608"/>
      <c r="BA8" s="608"/>
      <c r="BB8" s="608"/>
      <c r="BC8" s="608"/>
      <c r="BD8" s="608"/>
      <c r="BE8" s="608"/>
      <c r="BF8" s="609"/>
      <c r="BG8" s="610">
        <v>169917</v>
      </c>
      <c r="BH8" s="611"/>
      <c r="BI8" s="611"/>
      <c r="BJ8" s="611"/>
      <c r="BK8" s="611"/>
      <c r="BL8" s="611"/>
      <c r="BM8" s="611"/>
      <c r="BN8" s="612"/>
      <c r="BO8" s="613">
        <v>1.4</v>
      </c>
      <c r="BP8" s="613"/>
      <c r="BQ8" s="613"/>
      <c r="BR8" s="613"/>
      <c r="BS8" s="614" t="s">
        <v>233</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15367380</v>
      </c>
      <c r="CS8" s="611"/>
      <c r="CT8" s="611"/>
      <c r="CU8" s="611"/>
      <c r="CV8" s="611"/>
      <c r="CW8" s="611"/>
      <c r="CX8" s="611"/>
      <c r="CY8" s="612"/>
      <c r="CZ8" s="613">
        <v>43.6</v>
      </c>
      <c r="DA8" s="613"/>
      <c r="DB8" s="613"/>
      <c r="DC8" s="613"/>
      <c r="DD8" s="619">
        <v>185590</v>
      </c>
      <c r="DE8" s="611"/>
      <c r="DF8" s="611"/>
      <c r="DG8" s="611"/>
      <c r="DH8" s="611"/>
      <c r="DI8" s="611"/>
      <c r="DJ8" s="611"/>
      <c r="DK8" s="611"/>
      <c r="DL8" s="611"/>
      <c r="DM8" s="611"/>
      <c r="DN8" s="611"/>
      <c r="DO8" s="611"/>
      <c r="DP8" s="612"/>
      <c r="DQ8" s="619">
        <v>6848687</v>
      </c>
      <c r="DR8" s="611"/>
      <c r="DS8" s="611"/>
      <c r="DT8" s="611"/>
      <c r="DU8" s="611"/>
      <c r="DV8" s="611"/>
      <c r="DW8" s="611"/>
      <c r="DX8" s="611"/>
      <c r="DY8" s="611"/>
      <c r="DZ8" s="611"/>
      <c r="EA8" s="611"/>
      <c r="EB8" s="611"/>
      <c r="EC8" s="620"/>
    </row>
    <row r="9" spans="2:143" ht="11.25" customHeight="1" x14ac:dyDescent="0.15">
      <c r="B9" s="607" t="s">
        <v>241</v>
      </c>
      <c r="C9" s="608"/>
      <c r="D9" s="608"/>
      <c r="E9" s="608"/>
      <c r="F9" s="608"/>
      <c r="G9" s="608"/>
      <c r="H9" s="608"/>
      <c r="I9" s="608"/>
      <c r="J9" s="608"/>
      <c r="K9" s="608"/>
      <c r="L9" s="608"/>
      <c r="M9" s="608"/>
      <c r="N9" s="608"/>
      <c r="O9" s="608"/>
      <c r="P9" s="608"/>
      <c r="Q9" s="609"/>
      <c r="R9" s="610">
        <v>70122</v>
      </c>
      <c r="S9" s="611"/>
      <c r="T9" s="611"/>
      <c r="U9" s="611"/>
      <c r="V9" s="611"/>
      <c r="W9" s="611"/>
      <c r="X9" s="611"/>
      <c r="Y9" s="612"/>
      <c r="Z9" s="613">
        <v>0.2</v>
      </c>
      <c r="AA9" s="613"/>
      <c r="AB9" s="613"/>
      <c r="AC9" s="613"/>
      <c r="AD9" s="614">
        <v>70122</v>
      </c>
      <c r="AE9" s="614"/>
      <c r="AF9" s="614"/>
      <c r="AG9" s="614"/>
      <c r="AH9" s="614"/>
      <c r="AI9" s="614"/>
      <c r="AJ9" s="614"/>
      <c r="AK9" s="614"/>
      <c r="AL9" s="615">
        <v>0.4</v>
      </c>
      <c r="AM9" s="616"/>
      <c r="AN9" s="616"/>
      <c r="AO9" s="617"/>
      <c r="AP9" s="607" t="s">
        <v>242</v>
      </c>
      <c r="AQ9" s="608"/>
      <c r="AR9" s="608"/>
      <c r="AS9" s="608"/>
      <c r="AT9" s="608"/>
      <c r="AU9" s="608"/>
      <c r="AV9" s="608"/>
      <c r="AW9" s="608"/>
      <c r="AX9" s="608"/>
      <c r="AY9" s="608"/>
      <c r="AZ9" s="608"/>
      <c r="BA9" s="608"/>
      <c r="BB9" s="608"/>
      <c r="BC9" s="608"/>
      <c r="BD9" s="608"/>
      <c r="BE9" s="608"/>
      <c r="BF9" s="609"/>
      <c r="BG9" s="610">
        <v>5615440</v>
      </c>
      <c r="BH9" s="611"/>
      <c r="BI9" s="611"/>
      <c r="BJ9" s="611"/>
      <c r="BK9" s="611"/>
      <c r="BL9" s="611"/>
      <c r="BM9" s="611"/>
      <c r="BN9" s="612"/>
      <c r="BO9" s="613">
        <v>47.4</v>
      </c>
      <c r="BP9" s="613"/>
      <c r="BQ9" s="613"/>
      <c r="BR9" s="613"/>
      <c r="BS9" s="614" t="s">
        <v>129</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3531869</v>
      </c>
      <c r="CS9" s="611"/>
      <c r="CT9" s="611"/>
      <c r="CU9" s="611"/>
      <c r="CV9" s="611"/>
      <c r="CW9" s="611"/>
      <c r="CX9" s="611"/>
      <c r="CY9" s="612"/>
      <c r="CZ9" s="613">
        <v>10</v>
      </c>
      <c r="DA9" s="613"/>
      <c r="DB9" s="613"/>
      <c r="DC9" s="613"/>
      <c r="DD9" s="619">
        <v>68054</v>
      </c>
      <c r="DE9" s="611"/>
      <c r="DF9" s="611"/>
      <c r="DG9" s="611"/>
      <c r="DH9" s="611"/>
      <c r="DI9" s="611"/>
      <c r="DJ9" s="611"/>
      <c r="DK9" s="611"/>
      <c r="DL9" s="611"/>
      <c r="DM9" s="611"/>
      <c r="DN9" s="611"/>
      <c r="DO9" s="611"/>
      <c r="DP9" s="612"/>
      <c r="DQ9" s="619">
        <v>2086655</v>
      </c>
      <c r="DR9" s="611"/>
      <c r="DS9" s="611"/>
      <c r="DT9" s="611"/>
      <c r="DU9" s="611"/>
      <c r="DV9" s="611"/>
      <c r="DW9" s="611"/>
      <c r="DX9" s="611"/>
      <c r="DY9" s="611"/>
      <c r="DZ9" s="611"/>
      <c r="EA9" s="611"/>
      <c r="EB9" s="611"/>
      <c r="EC9" s="620"/>
    </row>
    <row r="10" spans="2:143" ht="11.25" customHeight="1" x14ac:dyDescent="0.15">
      <c r="B10" s="607" t="s">
        <v>244</v>
      </c>
      <c r="C10" s="608"/>
      <c r="D10" s="608"/>
      <c r="E10" s="608"/>
      <c r="F10" s="608"/>
      <c r="G10" s="608"/>
      <c r="H10" s="608"/>
      <c r="I10" s="608"/>
      <c r="J10" s="608"/>
      <c r="K10" s="608"/>
      <c r="L10" s="608"/>
      <c r="M10" s="608"/>
      <c r="N10" s="608"/>
      <c r="O10" s="608"/>
      <c r="P10" s="608"/>
      <c r="Q10" s="609"/>
      <c r="R10" s="610" t="s">
        <v>129</v>
      </c>
      <c r="S10" s="611"/>
      <c r="T10" s="611"/>
      <c r="U10" s="611"/>
      <c r="V10" s="611"/>
      <c r="W10" s="611"/>
      <c r="X10" s="611"/>
      <c r="Y10" s="612"/>
      <c r="Z10" s="613" t="s">
        <v>129</v>
      </c>
      <c r="AA10" s="613"/>
      <c r="AB10" s="613"/>
      <c r="AC10" s="613"/>
      <c r="AD10" s="614" t="s">
        <v>129</v>
      </c>
      <c r="AE10" s="614"/>
      <c r="AF10" s="614"/>
      <c r="AG10" s="614"/>
      <c r="AH10" s="614"/>
      <c r="AI10" s="614"/>
      <c r="AJ10" s="614"/>
      <c r="AK10" s="614"/>
      <c r="AL10" s="615" t="s">
        <v>233</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211245</v>
      </c>
      <c r="BH10" s="611"/>
      <c r="BI10" s="611"/>
      <c r="BJ10" s="611"/>
      <c r="BK10" s="611"/>
      <c r="BL10" s="611"/>
      <c r="BM10" s="611"/>
      <c r="BN10" s="612"/>
      <c r="BO10" s="613">
        <v>1.8</v>
      </c>
      <c r="BP10" s="613"/>
      <c r="BQ10" s="613"/>
      <c r="BR10" s="613"/>
      <c r="BS10" s="614" t="s">
        <v>233</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v>714</v>
      </c>
      <c r="CS10" s="611"/>
      <c r="CT10" s="611"/>
      <c r="CU10" s="611"/>
      <c r="CV10" s="611"/>
      <c r="CW10" s="611"/>
      <c r="CX10" s="611"/>
      <c r="CY10" s="612"/>
      <c r="CZ10" s="613">
        <v>0</v>
      </c>
      <c r="DA10" s="613"/>
      <c r="DB10" s="613"/>
      <c r="DC10" s="613"/>
      <c r="DD10" s="619" t="s">
        <v>233</v>
      </c>
      <c r="DE10" s="611"/>
      <c r="DF10" s="611"/>
      <c r="DG10" s="611"/>
      <c r="DH10" s="611"/>
      <c r="DI10" s="611"/>
      <c r="DJ10" s="611"/>
      <c r="DK10" s="611"/>
      <c r="DL10" s="611"/>
      <c r="DM10" s="611"/>
      <c r="DN10" s="611"/>
      <c r="DO10" s="611"/>
      <c r="DP10" s="612"/>
      <c r="DQ10" s="619">
        <v>714</v>
      </c>
      <c r="DR10" s="611"/>
      <c r="DS10" s="611"/>
      <c r="DT10" s="611"/>
      <c r="DU10" s="611"/>
      <c r="DV10" s="611"/>
      <c r="DW10" s="611"/>
      <c r="DX10" s="611"/>
      <c r="DY10" s="611"/>
      <c r="DZ10" s="611"/>
      <c r="EA10" s="611"/>
      <c r="EB10" s="611"/>
      <c r="EC10" s="620"/>
    </row>
    <row r="11" spans="2:143" ht="11.25" customHeight="1" x14ac:dyDescent="0.15">
      <c r="B11" s="607" t="s">
        <v>247</v>
      </c>
      <c r="C11" s="608"/>
      <c r="D11" s="608"/>
      <c r="E11" s="608"/>
      <c r="F11" s="608"/>
      <c r="G11" s="608"/>
      <c r="H11" s="608"/>
      <c r="I11" s="608"/>
      <c r="J11" s="608"/>
      <c r="K11" s="608"/>
      <c r="L11" s="608"/>
      <c r="M11" s="608"/>
      <c r="N11" s="608"/>
      <c r="O11" s="608"/>
      <c r="P11" s="608"/>
      <c r="Q11" s="609"/>
      <c r="R11" s="610">
        <v>2117223</v>
      </c>
      <c r="S11" s="611"/>
      <c r="T11" s="611"/>
      <c r="U11" s="611"/>
      <c r="V11" s="611"/>
      <c r="W11" s="611"/>
      <c r="X11" s="611"/>
      <c r="Y11" s="612"/>
      <c r="Z11" s="615">
        <v>5.6</v>
      </c>
      <c r="AA11" s="616"/>
      <c r="AB11" s="616"/>
      <c r="AC11" s="622"/>
      <c r="AD11" s="619">
        <v>2117223</v>
      </c>
      <c r="AE11" s="611"/>
      <c r="AF11" s="611"/>
      <c r="AG11" s="611"/>
      <c r="AH11" s="611"/>
      <c r="AI11" s="611"/>
      <c r="AJ11" s="611"/>
      <c r="AK11" s="612"/>
      <c r="AL11" s="615">
        <v>11.7</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196037</v>
      </c>
      <c r="BH11" s="611"/>
      <c r="BI11" s="611"/>
      <c r="BJ11" s="611"/>
      <c r="BK11" s="611"/>
      <c r="BL11" s="611"/>
      <c r="BM11" s="611"/>
      <c r="BN11" s="612"/>
      <c r="BO11" s="613">
        <v>1.7</v>
      </c>
      <c r="BP11" s="613"/>
      <c r="BQ11" s="613"/>
      <c r="BR11" s="613"/>
      <c r="BS11" s="614" t="s">
        <v>233</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470291</v>
      </c>
      <c r="CS11" s="611"/>
      <c r="CT11" s="611"/>
      <c r="CU11" s="611"/>
      <c r="CV11" s="611"/>
      <c r="CW11" s="611"/>
      <c r="CX11" s="611"/>
      <c r="CY11" s="612"/>
      <c r="CZ11" s="613">
        <v>1.3</v>
      </c>
      <c r="DA11" s="613"/>
      <c r="DB11" s="613"/>
      <c r="DC11" s="613"/>
      <c r="DD11" s="619">
        <v>9656</v>
      </c>
      <c r="DE11" s="611"/>
      <c r="DF11" s="611"/>
      <c r="DG11" s="611"/>
      <c r="DH11" s="611"/>
      <c r="DI11" s="611"/>
      <c r="DJ11" s="611"/>
      <c r="DK11" s="611"/>
      <c r="DL11" s="611"/>
      <c r="DM11" s="611"/>
      <c r="DN11" s="611"/>
      <c r="DO11" s="611"/>
      <c r="DP11" s="612"/>
      <c r="DQ11" s="619">
        <v>119503</v>
      </c>
      <c r="DR11" s="611"/>
      <c r="DS11" s="611"/>
      <c r="DT11" s="611"/>
      <c r="DU11" s="611"/>
      <c r="DV11" s="611"/>
      <c r="DW11" s="611"/>
      <c r="DX11" s="611"/>
      <c r="DY11" s="611"/>
      <c r="DZ11" s="611"/>
      <c r="EA11" s="611"/>
      <c r="EB11" s="611"/>
      <c r="EC11" s="620"/>
    </row>
    <row r="12" spans="2:143" ht="11.25" customHeight="1" x14ac:dyDescent="0.15">
      <c r="B12" s="607" t="s">
        <v>250</v>
      </c>
      <c r="C12" s="608"/>
      <c r="D12" s="608"/>
      <c r="E12" s="608"/>
      <c r="F12" s="608"/>
      <c r="G12" s="608"/>
      <c r="H12" s="608"/>
      <c r="I12" s="608"/>
      <c r="J12" s="608"/>
      <c r="K12" s="608"/>
      <c r="L12" s="608"/>
      <c r="M12" s="608"/>
      <c r="N12" s="608"/>
      <c r="O12" s="608"/>
      <c r="P12" s="608"/>
      <c r="Q12" s="609"/>
      <c r="R12" s="610">
        <v>20237</v>
      </c>
      <c r="S12" s="611"/>
      <c r="T12" s="611"/>
      <c r="U12" s="611"/>
      <c r="V12" s="611"/>
      <c r="W12" s="611"/>
      <c r="X12" s="611"/>
      <c r="Y12" s="612"/>
      <c r="Z12" s="613">
        <v>0.1</v>
      </c>
      <c r="AA12" s="613"/>
      <c r="AB12" s="613"/>
      <c r="AC12" s="613"/>
      <c r="AD12" s="614">
        <v>20237</v>
      </c>
      <c r="AE12" s="614"/>
      <c r="AF12" s="614"/>
      <c r="AG12" s="614"/>
      <c r="AH12" s="614"/>
      <c r="AI12" s="614"/>
      <c r="AJ12" s="614"/>
      <c r="AK12" s="614"/>
      <c r="AL12" s="615">
        <v>0.1</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4167025</v>
      </c>
      <c r="BH12" s="611"/>
      <c r="BI12" s="611"/>
      <c r="BJ12" s="611"/>
      <c r="BK12" s="611"/>
      <c r="BL12" s="611"/>
      <c r="BM12" s="611"/>
      <c r="BN12" s="612"/>
      <c r="BO12" s="613">
        <v>35.200000000000003</v>
      </c>
      <c r="BP12" s="613"/>
      <c r="BQ12" s="613"/>
      <c r="BR12" s="613"/>
      <c r="BS12" s="614" t="s">
        <v>129</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587732</v>
      </c>
      <c r="CS12" s="611"/>
      <c r="CT12" s="611"/>
      <c r="CU12" s="611"/>
      <c r="CV12" s="611"/>
      <c r="CW12" s="611"/>
      <c r="CX12" s="611"/>
      <c r="CY12" s="612"/>
      <c r="CZ12" s="613">
        <v>1.7</v>
      </c>
      <c r="DA12" s="613"/>
      <c r="DB12" s="613"/>
      <c r="DC12" s="613"/>
      <c r="DD12" s="619" t="s">
        <v>233</v>
      </c>
      <c r="DE12" s="611"/>
      <c r="DF12" s="611"/>
      <c r="DG12" s="611"/>
      <c r="DH12" s="611"/>
      <c r="DI12" s="611"/>
      <c r="DJ12" s="611"/>
      <c r="DK12" s="611"/>
      <c r="DL12" s="611"/>
      <c r="DM12" s="611"/>
      <c r="DN12" s="611"/>
      <c r="DO12" s="611"/>
      <c r="DP12" s="612"/>
      <c r="DQ12" s="619">
        <v>536875</v>
      </c>
      <c r="DR12" s="611"/>
      <c r="DS12" s="611"/>
      <c r="DT12" s="611"/>
      <c r="DU12" s="611"/>
      <c r="DV12" s="611"/>
      <c r="DW12" s="611"/>
      <c r="DX12" s="611"/>
      <c r="DY12" s="611"/>
      <c r="DZ12" s="611"/>
      <c r="EA12" s="611"/>
      <c r="EB12" s="611"/>
      <c r="EC12" s="620"/>
    </row>
    <row r="13" spans="2:143" ht="11.25" customHeight="1" x14ac:dyDescent="0.15">
      <c r="B13" s="607" t="s">
        <v>253</v>
      </c>
      <c r="C13" s="608"/>
      <c r="D13" s="608"/>
      <c r="E13" s="608"/>
      <c r="F13" s="608"/>
      <c r="G13" s="608"/>
      <c r="H13" s="608"/>
      <c r="I13" s="608"/>
      <c r="J13" s="608"/>
      <c r="K13" s="608"/>
      <c r="L13" s="608"/>
      <c r="M13" s="608"/>
      <c r="N13" s="608"/>
      <c r="O13" s="608"/>
      <c r="P13" s="608"/>
      <c r="Q13" s="609"/>
      <c r="R13" s="610" t="s">
        <v>233</v>
      </c>
      <c r="S13" s="611"/>
      <c r="T13" s="611"/>
      <c r="U13" s="611"/>
      <c r="V13" s="611"/>
      <c r="W13" s="611"/>
      <c r="X13" s="611"/>
      <c r="Y13" s="612"/>
      <c r="Z13" s="613" t="s">
        <v>129</v>
      </c>
      <c r="AA13" s="613"/>
      <c r="AB13" s="613"/>
      <c r="AC13" s="613"/>
      <c r="AD13" s="614" t="s">
        <v>233</v>
      </c>
      <c r="AE13" s="614"/>
      <c r="AF13" s="614"/>
      <c r="AG13" s="614"/>
      <c r="AH13" s="614"/>
      <c r="AI13" s="614"/>
      <c r="AJ13" s="614"/>
      <c r="AK13" s="614"/>
      <c r="AL13" s="615" t="s">
        <v>233</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4160837</v>
      </c>
      <c r="BH13" s="611"/>
      <c r="BI13" s="611"/>
      <c r="BJ13" s="611"/>
      <c r="BK13" s="611"/>
      <c r="BL13" s="611"/>
      <c r="BM13" s="611"/>
      <c r="BN13" s="612"/>
      <c r="BO13" s="613">
        <v>35.1</v>
      </c>
      <c r="BP13" s="613"/>
      <c r="BQ13" s="613"/>
      <c r="BR13" s="613"/>
      <c r="BS13" s="614" t="s">
        <v>233</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1981792</v>
      </c>
      <c r="CS13" s="611"/>
      <c r="CT13" s="611"/>
      <c r="CU13" s="611"/>
      <c r="CV13" s="611"/>
      <c r="CW13" s="611"/>
      <c r="CX13" s="611"/>
      <c r="CY13" s="612"/>
      <c r="CZ13" s="613">
        <v>5.6</v>
      </c>
      <c r="DA13" s="613"/>
      <c r="DB13" s="613"/>
      <c r="DC13" s="613"/>
      <c r="DD13" s="619">
        <v>1004840</v>
      </c>
      <c r="DE13" s="611"/>
      <c r="DF13" s="611"/>
      <c r="DG13" s="611"/>
      <c r="DH13" s="611"/>
      <c r="DI13" s="611"/>
      <c r="DJ13" s="611"/>
      <c r="DK13" s="611"/>
      <c r="DL13" s="611"/>
      <c r="DM13" s="611"/>
      <c r="DN13" s="611"/>
      <c r="DO13" s="611"/>
      <c r="DP13" s="612"/>
      <c r="DQ13" s="619">
        <v>1316503</v>
      </c>
      <c r="DR13" s="611"/>
      <c r="DS13" s="611"/>
      <c r="DT13" s="611"/>
      <c r="DU13" s="611"/>
      <c r="DV13" s="611"/>
      <c r="DW13" s="611"/>
      <c r="DX13" s="611"/>
      <c r="DY13" s="611"/>
      <c r="DZ13" s="611"/>
      <c r="EA13" s="611"/>
      <c r="EB13" s="611"/>
      <c r="EC13" s="620"/>
    </row>
    <row r="14" spans="2:143" ht="11.25" customHeight="1" x14ac:dyDescent="0.15">
      <c r="B14" s="607" t="s">
        <v>256</v>
      </c>
      <c r="C14" s="608"/>
      <c r="D14" s="608"/>
      <c r="E14" s="608"/>
      <c r="F14" s="608"/>
      <c r="G14" s="608"/>
      <c r="H14" s="608"/>
      <c r="I14" s="608"/>
      <c r="J14" s="608"/>
      <c r="K14" s="608"/>
      <c r="L14" s="608"/>
      <c r="M14" s="608"/>
      <c r="N14" s="608"/>
      <c r="O14" s="608"/>
      <c r="P14" s="608"/>
      <c r="Q14" s="609"/>
      <c r="R14" s="610">
        <v>727</v>
      </c>
      <c r="S14" s="611"/>
      <c r="T14" s="611"/>
      <c r="U14" s="611"/>
      <c r="V14" s="611"/>
      <c r="W14" s="611"/>
      <c r="X14" s="611"/>
      <c r="Y14" s="612"/>
      <c r="Z14" s="613">
        <v>0</v>
      </c>
      <c r="AA14" s="613"/>
      <c r="AB14" s="613"/>
      <c r="AC14" s="613"/>
      <c r="AD14" s="614">
        <v>727</v>
      </c>
      <c r="AE14" s="614"/>
      <c r="AF14" s="614"/>
      <c r="AG14" s="614"/>
      <c r="AH14" s="614"/>
      <c r="AI14" s="614"/>
      <c r="AJ14" s="614"/>
      <c r="AK14" s="614"/>
      <c r="AL14" s="615">
        <v>0</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202531</v>
      </c>
      <c r="BH14" s="611"/>
      <c r="BI14" s="611"/>
      <c r="BJ14" s="611"/>
      <c r="BK14" s="611"/>
      <c r="BL14" s="611"/>
      <c r="BM14" s="611"/>
      <c r="BN14" s="612"/>
      <c r="BO14" s="613">
        <v>1.7</v>
      </c>
      <c r="BP14" s="613"/>
      <c r="BQ14" s="613"/>
      <c r="BR14" s="613"/>
      <c r="BS14" s="614" t="s">
        <v>129</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1186670</v>
      </c>
      <c r="CS14" s="611"/>
      <c r="CT14" s="611"/>
      <c r="CU14" s="611"/>
      <c r="CV14" s="611"/>
      <c r="CW14" s="611"/>
      <c r="CX14" s="611"/>
      <c r="CY14" s="612"/>
      <c r="CZ14" s="613">
        <v>3.4</v>
      </c>
      <c r="DA14" s="613"/>
      <c r="DB14" s="613"/>
      <c r="DC14" s="613"/>
      <c r="DD14" s="619">
        <v>72137</v>
      </c>
      <c r="DE14" s="611"/>
      <c r="DF14" s="611"/>
      <c r="DG14" s="611"/>
      <c r="DH14" s="611"/>
      <c r="DI14" s="611"/>
      <c r="DJ14" s="611"/>
      <c r="DK14" s="611"/>
      <c r="DL14" s="611"/>
      <c r="DM14" s="611"/>
      <c r="DN14" s="611"/>
      <c r="DO14" s="611"/>
      <c r="DP14" s="612"/>
      <c r="DQ14" s="619">
        <v>1140279</v>
      </c>
      <c r="DR14" s="611"/>
      <c r="DS14" s="611"/>
      <c r="DT14" s="611"/>
      <c r="DU14" s="611"/>
      <c r="DV14" s="611"/>
      <c r="DW14" s="611"/>
      <c r="DX14" s="611"/>
      <c r="DY14" s="611"/>
      <c r="DZ14" s="611"/>
      <c r="EA14" s="611"/>
      <c r="EB14" s="611"/>
      <c r="EC14" s="620"/>
    </row>
    <row r="15" spans="2:143" ht="11.25" customHeight="1" x14ac:dyDescent="0.15">
      <c r="B15" s="607" t="s">
        <v>259</v>
      </c>
      <c r="C15" s="608"/>
      <c r="D15" s="608"/>
      <c r="E15" s="608"/>
      <c r="F15" s="608"/>
      <c r="G15" s="608"/>
      <c r="H15" s="608"/>
      <c r="I15" s="608"/>
      <c r="J15" s="608"/>
      <c r="K15" s="608"/>
      <c r="L15" s="608"/>
      <c r="M15" s="608"/>
      <c r="N15" s="608"/>
      <c r="O15" s="608"/>
      <c r="P15" s="608"/>
      <c r="Q15" s="609"/>
      <c r="R15" s="610" t="s">
        <v>233</v>
      </c>
      <c r="S15" s="611"/>
      <c r="T15" s="611"/>
      <c r="U15" s="611"/>
      <c r="V15" s="611"/>
      <c r="W15" s="611"/>
      <c r="X15" s="611"/>
      <c r="Y15" s="612"/>
      <c r="Z15" s="613" t="s">
        <v>129</v>
      </c>
      <c r="AA15" s="613"/>
      <c r="AB15" s="613"/>
      <c r="AC15" s="613"/>
      <c r="AD15" s="614" t="s">
        <v>129</v>
      </c>
      <c r="AE15" s="614"/>
      <c r="AF15" s="614"/>
      <c r="AG15" s="614"/>
      <c r="AH15" s="614"/>
      <c r="AI15" s="614"/>
      <c r="AJ15" s="614"/>
      <c r="AK15" s="614"/>
      <c r="AL15" s="615" t="s">
        <v>233</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644071</v>
      </c>
      <c r="BH15" s="611"/>
      <c r="BI15" s="611"/>
      <c r="BJ15" s="611"/>
      <c r="BK15" s="611"/>
      <c r="BL15" s="611"/>
      <c r="BM15" s="611"/>
      <c r="BN15" s="612"/>
      <c r="BO15" s="613">
        <v>5.4</v>
      </c>
      <c r="BP15" s="613"/>
      <c r="BQ15" s="613"/>
      <c r="BR15" s="613"/>
      <c r="BS15" s="614" t="s">
        <v>233</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4126842</v>
      </c>
      <c r="CS15" s="611"/>
      <c r="CT15" s="611"/>
      <c r="CU15" s="611"/>
      <c r="CV15" s="611"/>
      <c r="CW15" s="611"/>
      <c r="CX15" s="611"/>
      <c r="CY15" s="612"/>
      <c r="CZ15" s="613">
        <v>11.7</v>
      </c>
      <c r="DA15" s="613"/>
      <c r="DB15" s="613"/>
      <c r="DC15" s="613"/>
      <c r="DD15" s="619">
        <v>963713</v>
      </c>
      <c r="DE15" s="611"/>
      <c r="DF15" s="611"/>
      <c r="DG15" s="611"/>
      <c r="DH15" s="611"/>
      <c r="DI15" s="611"/>
      <c r="DJ15" s="611"/>
      <c r="DK15" s="611"/>
      <c r="DL15" s="611"/>
      <c r="DM15" s="611"/>
      <c r="DN15" s="611"/>
      <c r="DO15" s="611"/>
      <c r="DP15" s="612"/>
      <c r="DQ15" s="619">
        <v>2496097</v>
      </c>
      <c r="DR15" s="611"/>
      <c r="DS15" s="611"/>
      <c r="DT15" s="611"/>
      <c r="DU15" s="611"/>
      <c r="DV15" s="611"/>
      <c r="DW15" s="611"/>
      <c r="DX15" s="611"/>
      <c r="DY15" s="611"/>
      <c r="DZ15" s="611"/>
      <c r="EA15" s="611"/>
      <c r="EB15" s="611"/>
      <c r="EC15" s="620"/>
    </row>
    <row r="16" spans="2:143" ht="11.25" customHeight="1" x14ac:dyDescent="0.15">
      <c r="B16" s="607" t="s">
        <v>262</v>
      </c>
      <c r="C16" s="608"/>
      <c r="D16" s="608"/>
      <c r="E16" s="608"/>
      <c r="F16" s="608"/>
      <c r="G16" s="608"/>
      <c r="H16" s="608"/>
      <c r="I16" s="608"/>
      <c r="J16" s="608"/>
      <c r="K16" s="608"/>
      <c r="L16" s="608"/>
      <c r="M16" s="608"/>
      <c r="N16" s="608"/>
      <c r="O16" s="608"/>
      <c r="P16" s="608"/>
      <c r="Q16" s="609"/>
      <c r="R16" s="610">
        <v>32810</v>
      </c>
      <c r="S16" s="611"/>
      <c r="T16" s="611"/>
      <c r="U16" s="611"/>
      <c r="V16" s="611"/>
      <c r="W16" s="611"/>
      <c r="X16" s="611"/>
      <c r="Y16" s="612"/>
      <c r="Z16" s="613">
        <v>0.1</v>
      </c>
      <c r="AA16" s="613"/>
      <c r="AB16" s="613"/>
      <c r="AC16" s="613"/>
      <c r="AD16" s="614">
        <v>32810</v>
      </c>
      <c r="AE16" s="614"/>
      <c r="AF16" s="614"/>
      <c r="AG16" s="614"/>
      <c r="AH16" s="614"/>
      <c r="AI16" s="614"/>
      <c r="AJ16" s="614"/>
      <c r="AK16" s="614"/>
      <c r="AL16" s="615">
        <v>0.2</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t="s">
        <v>233</v>
      </c>
      <c r="BH16" s="611"/>
      <c r="BI16" s="611"/>
      <c r="BJ16" s="611"/>
      <c r="BK16" s="611"/>
      <c r="BL16" s="611"/>
      <c r="BM16" s="611"/>
      <c r="BN16" s="612"/>
      <c r="BO16" s="613" t="s">
        <v>129</v>
      </c>
      <c r="BP16" s="613"/>
      <c r="BQ16" s="613"/>
      <c r="BR16" s="613"/>
      <c r="BS16" s="614" t="s">
        <v>233</v>
      </c>
      <c r="BT16" s="614"/>
      <c r="BU16" s="614"/>
      <c r="BV16" s="614"/>
      <c r="BW16" s="614"/>
      <c r="BX16" s="614"/>
      <c r="BY16" s="614"/>
      <c r="BZ16" s="614"/>
      <c r="CA16" s="614"/>
      <c r="CB16" s="618"/>
      <c r="CD16" s="607" t="s">
        <v>264</v>
      </c>
      <c r="CE16" s="608"/>
      <c r="CF16" s="608"/>
      <c r="CG16" s="608"/>
      <c r="CH16" s="608"/>
      <c r="CI16" s="608"/>
      <c r="CJ16" s="608"/>
      <c r="CK16" s="608"/>
      <c r="CL16" s="608"/>
      <c r="CM16" s="608"/>
      <c r="CN16" s="608"/>
      <c r="CO16" s="608"/>
      <c r="CP16" s="608"/>
      <c r="CQ16" s="609"/>
      <c r="CR16" s="610" t="s">
        <v>129</v>
      </c>
      <c r="CS16" s="611"/>
      <c r="CT16" s="611"/>
      <c r="CU16" s="611"/>
      <c r="CV16" s="611"/>
      <c r="CW16" s="611"/>
      <c r="CX16" s="611"/>
      <c r="CY16" s="612"/>
      <c r="CZ16" s="613" t="s">
        <v>129</v>
      </c>
      <c r="DA16" s="613"/>
      <c r="DB16" s="613"/>
      <c r="DC16" s="613"/>
      <c r="DD16" s="619" t="s">
        <v>129</v>
      </c>
      <c r="DE16" s="611"/>
      <c r="DF16" s="611"/>
      <c r="DG16" s="611"/>
      <c r="DH16" s="611"/>
      <c r="DI16" s="611"/>
      <c r="DJ16" s="611"/>
      <c r="DK16" s="611"/>
      <c r="DL16" s="611"/>
      <c r="DM16" s="611"/>
      <c r="DN16" s="611"/>
      <c r="DO16" s="611"/>
      <c r="DP16" s="612"/>
      <c r="DQ16" s="619" t="s">
        <v>129</v>
      </c>
      <c r="DR16" s="611"/>
      <c r="DS16" s="611"/>
      <c r="DT16" s="611"/>
      <c r="DU16" s="611"/>
      <c r="DV16" s="611"/>
      <c r="DW16" s="611"/>
      <c r="DX16" s="611"/>
      <c r="DY16" s="611"/>
      <c r="DZ16" s="611"/>
      <c r="EA16" s="611"/>
      <c r="EB16" s="611"/>
      <c r="EC16" s="620"/>
    </row>
    <row r="17" spans="2:133" ht="11.25" customHeight="1" x14ac:dyDescent="0.15">
      <c r="B17" s="607" t="s">
        <v>265</v>
      </c>
      <c r="C17" s="608"/>
      <c r="D17" s="608"/>
      <c r="E17" s="608"/>
      <c r="F17" s="608"/>
      <c r="G17" s="608"/>
      <c r="H17" s="608"/>
      <c r="I17" s="608"/>
      <c r="J17" s="608"/>
      <c r="K17" s="608"/>
      <c r="L17" s="608"/>
      <c r="M17" s="608"/>
      <c r="N17" s="608"/>
      <c r="O17" s="608"/>
      <c r="P17" s="608"/>
      <c r="Q17" s="609"/>
      <c r="R17" s="610">
        <v>115991</v>
      </c>
      <c r="S17" s="611"/>
      <c r="T17" s="611"/>
      <c r="U17" s="611"/>
      <c r="V17" s="611"/>
      <c r="W17" s="611"/>
      <c r="X17" s="611"/>
      <c r="Y17" s="612"/>
      <c r="Z17" s="613">
        <v>0.3</v>
      </c>
      <c r="AA17" s="613"/>
      <c r="AB17" s="613"/>
      <c r="AC17" s="613"/>
      <c r="AD17" s="614">
        <v>115991</v>
      </c>
      <c r="AE17" s="614"/>
      <c r="AF17" s="614"/>
      <c r="AG17" s="614"/>
      <c r="AH17" s="614"/>
      <c r="AI17" s="614"/>
      <c r="AJ17" s="614"/>
      <c r="AK17" s="614"/>
      <c r="AL17" s="615">
        <v>0.6</v>
      </c>
      <c r="AM17" s="616"/>
      <c r="AN17" s="616"/>
      <c r="AO17" s="617"/>
      <c r="AP17" s="607" t="s">
        <v>266</v>
      </c>
      <c r="AQ17" s="608"/>
      <c r="AR17" s="608"/>
      <c r="AS17" s="608"/>
      <c r="AT17" s="608"/>
      <c r="AU17" s="608"/>
      <c r="AV17" s="608"/>
      <c r="AW17" s="608"/>
      <c r="AX17" s="608"/>
      <c r="AY17" s="608"/>
      <c r="AZ17" s="608"/>
      <c r="BA17" s="608"/>
      <c r="BB17" s="608"/>
      <c r="BC17" s="608"/>
      <c r="BD17" s="608"/>
      <c r="BE17" s="608"/>
      <c r="BF17" s="609"/>
      <c r="BG17" s="610">
        <v>264</v>
      </c>
      <c r="BH17" s="611"/>
      <c r="BI17" s="611"/>
      <c r="BJ17" s="611"/>
      <c r="BK17" s="611"/>
      <c r="BL17" s="611"/>
      <c r="BM17" s="611"/>
      <c r="BN17" s="612"/>
      <c r="BO17" s="613">
        <v>0</v>
      </c>
      <c r="BP17" s="613"/>
      <c r="BQ17" s="613"/>
      <c r="BR17" s="613"/>
      <c r="BS17" s="614" t="s">
        <v>129</v>
      </c>
      <c r="BT17" s="614"/>
      <c r="BU17" s="614"/>
      <c r="BV17" s="614"/>
      <c r="BW17" s="614"/>
      <c r="BX17" s="614"/>
      <c r="BY17" s="614"/>
      <c r="BZ17" s="614"/>
      <c r="CA17" s="614"/>
      <c r="CB17" s="618"/>
      <c r="CD17" s="607" t="s">
        <v>267</v>
      </c>
      <c r="CE17" s="608"/>
      <c r="CF17" s="608"/>
      <c r="CG17" s="608"/>
      <c r="CH17" s="608"/>
      <c r="CI17" s="608"/>
      <c r="CJ17" s="608"/>
      <c r="CK17" s="608"/>
      <c r="CL17" s="608"/>
      <c r="CM17" s="608"/>
      <c r="CN17" s="608"/>
      <c r="CO17" s="608"/>
      <c r="CP17" s="608"/>
      <c r="CQ17" s="609"/>
      <c r="CR17" s="610">
        <v>2192133</v>
      </c>
      <c r="CS17" s="611"/>
      <c r="CT17" s="611"/>
      <c r="CU17" s="611"/>
      <c r="CV17" s="611"/>
      <c r="CW17" s="611"/>
      <c r="CX17" s="611"/>
      <c r="CY17" s="612"/>
      <c r="CZ17" s="613">
        <v>6.2</v>
      </c>
      <c r="DA17" s="613"/>
      <c r="DB17" s="613"/>
      <c r="DC17" s="613"/>
      <c r="DD17" s="619" t="s">
        <v>129</v>
      </c>
      <c r="DE17" s="611"/>
      <c r="DF17" s="611"/>
      <c r="DG17" s="611"/>
      <c r="DH17" s="611"/>
      <c r="DI17" s="611"/>
      <c r="DJ17" s="611"/>
      <c r="DK17" s="611"/>
      <c r="DL17" s="611"/>
      <c r="DM17" s="611"/>
      <c r="DN17" s="611"/>
      <c r="DO17" s="611"/>
      <c r="DP17" s="612"/>
      <c r="DQ17" s="619">
        <v>2189622</v>
      </c>
      <c r="DR17" s="611"/>
      <c r="DS17" s="611"/>
      <c r="DT17" s="611"/>
      <c r="DU17" s="611"/>
      <c r="DV17" s="611"/>
      <c r="DW17" s="611"/>
      <c r="DX17" s="611"/>
      <c r="DY17" s="611"/>
      <c r="DZ17" s="611"/>
      <c r="EA17" s="611"/>
      <c r="EB17" s="611"/>
      <c r="EC17" s="620"/>
    </row>
    <row r="18" spans="2:133" ht="11.25" customHeight="1" x14ac:dyDescent="0.15">
      <c r="B18" s="607" t="s">
        <v>268</v>
      </c>
      <c r="C18" s="608"/>
      <c r="D18" s="608"/>
      <c r="E18" s="608"/>
      <c r="F18" s="608"/>
      <c r="G18" s="608"/>
      <c r="H18" s="608"/>
      <c r="I18" s="608"/>
      <c r="J18" s="608"/>
      <c r="K18" s="608"/>
      <c r="L18" s="608"/>
      <c r="M18" s="608"/>
      <c r="N18" s="608"/>
      <c r="O18" s="608"/>
      <c r="P18" s="608"/>
      <c r="Q18" s="609"/>
      <c r="R18" s="610">
        <v>162780</v>
      </c>
      <c r="S18" s="611"/>
      <c r="T18" s="611"/>
      <c r="U18" s="611"/>
      <c r="V18" s="611"/>
      <c r="W18" s="611"/>
      <c r="X18" s="611"/>
      <c r="Y18" s="612"/>
      <c r="Z18" s="613">
        <v>0.4</v>
      </c>
      <c r="AA18" s="613"/>
      <c r="AB18" s="613"/>
      <c r="AC18" s="613"/>
      <c r="AD18" s="614">
        <v>162780</v>
      </c>
      <c r="AE18" s="614"/>
      <c r="AF18" s="614"/>
      <c r="AG18" s="614"/>
      <c r="AH18" s="614"/>
      <c r="AI18" s="614"/>
      <c r="AJ18" s="614"/>
      <c r="AK18" s="614"/>
      <c r="AL18" s="615">
        <v>0.9</v>
      </c>
      <c r="AM18" s="616"/>
      <c r="AN18" s="616"/>
      <c r="AO18" s="617"/>
      <c r="AP18" s="607" t="s">
        <v>269</v>
      </c>
      <c r="AQ18" s="608"/>
      <c r="AR18" s="608"/>
      <c r="AS18" s="608"/>
      <c r="AT18" s="608"/>
      <c r="AU18" s="608"/>
      <c r="AV18" s="608"/>
      <c r="AW18" s="608"/>
      <c r="AX18" s="608"/>
      <c r="AY18" s="608"/>
      <c r="AZ18" s="608"/>
      <c r="BA18" s="608"/>
      <c r="BB18" s="608"/>
      <c r="BC18" s="608"/>
      <c r="BD18" s="608"/>
      <c r="BE18" s="608"/>
      <c r="BF18" s="609"/>
      <c r="BG18" s="610" t="s">
        <v>129</v>
      </c>
      <c r="BH18" s="611"/>
      <c r="BI18" s="611"/>
      <c r="BJ18" s="611"/>
      <c r="BK18" s="611"/>
      <c r="BL18" s="611"/>
      <c r="BM18" s="611"/>
      <c r="BN18" s="612"/>
      <c r="BO18" s="613" t="s">
        <v>233</v>
      </c>
      <c r="BP18" s="613"/>
      <c r="BQ18" s="613"/>
      <c r="BR18" s="613"/>
      <c r="BS18" s="614" t="s">
        <v>233</v>
      </c>
      <c r="BT18" s="614"/>
      <c r="BU18" s="614"/>
      <c r="BV18" s="614"/>
      <c r="BW18" s="614"/>
      <c r="BX18" s="614"/>
      <c r="BY18" s="614"/>
      <c r="BZ18" s="614"/>
      <c r="CA18" s="614"/>
      <c r="CB18" s="618"/>
      <c r="CD18" s="607" t="s">
        <v>270</v>
      </c>
      <c r="CE18" s="608"/>
      <c r="CF18" s="608"/>
      <c r="CG18" s="608"/>
      <c r="CH18" s="608"/>
      <c r="CI18" s="608"/>
      <c r="CJ18" s="608"/>
      <c r="CK18" s="608"/>
      <c r="CL18" s="608"/>
      <c r="CM18" s="608"/>
      <c r="CN18" s="608"/>
      <c r="CO18" s="608"/>
      <c r="CP18" s="608"/>
      <c r="CQ18" s="609"/>
      <c r="CR18" s="610" t="s">
        <v>233</v>
      </c>
      <c r="CS18" s="611"/>
      <c r="CT18" s="611"/>
      <c r="CU18" s="611"/>
      <c r="CV18" s="611"/>
      <c r="CW18" s="611"/>
      <c r="CX18" s="611"/>
      <c r="CY18" s="612"/>
      <c r="CZ18" s="613" t="s">
        <v>129</v>
      </c>
      <c r="DA18" s="613"/>
      <c r="DB18" s="613"/>
      <c r="DC18" s="613"/>
      <c r="DD18" s="619" t="s">
        <v>233</v>
      </c>
      <c r="DE18" s="611"/>
      <c r="DF18" s="611"/>
      <c r="DG18" s="611"/>
      <c r="DH18" s="611"/>
      <c r="DI18" s="611"/>
      <c r="DJ18" s="611"/>
      <c r="DK18" s="611"/>
      <c r="DL18" s="611"/>
      <c r="DM18" s="611"/>
      <c r="DN18" s="611"/>
      <c r="DO18" s="611"/>
      <c r="DP18" s="612"/>
      <c r="DQ18" s="619" t="s">
        <v>129</v>
      </c>
      <c r="DR18" s="611"/>
      <c r="DS18" s="611"/>
      <c r="DT18" s="611"/>
      <c r="DU18" s="611"/>
      <c r="DV18" s="611"/>
      <c r="DW18" s="611"/>
      <c r="DX18" s="611"/>
      <c r="DY18" s="611"/>
      <c r="DZ18" s="611"/>
      <c r="EA18" s="611"/>
      <c r="EB18" s="611"/>
      <c r="EC18" s="620"/>
    </row>
    <row r="19" spans="2:133" ht="11.25" customHeight="1" x14ac:dyDescent="0.15">
      <c r="B19" s="607" t="s">
        <v>271</v>
      </c>
      <c r="C19" s="608"/>
      <c r="D19" s="608"/>
      <c r="E19" s="608"/>
      <c r="F19" s="608"/>
      <c r="G19" s="608"/>
      <c r="H19" s="608"/>
      <c r="I19" s="608"/>
      <c r="J19" s="608"/>
      <c r="K19" s="608"/>
      <c r="L19" s="608"/>
      <c r="M19" s="608"/>
      <c r="N19" s="608"/>
      <c r="O19" s="608"/>
      <c r="P19" s="608"/>
      <c r="Q19" s="609"/>
      <c r="R19" s="610">
        <v>161477</v>
      </c>
      <c r="S19" s="611"/>
      <c r="T19" s="611"/>
      <c r="U19" s="611"/>
      <c r="V19" s="611"/>
      <c r="W19" s="611"/>
      <c r="X19" s="611"/>
      <c r="Y19" s="612"/>
      <c r="Z19" s="613">
        <v>0.4</v>
      </c>
      <c r="AA19" s="613"/>
      <c r="AB19" s="613"/>
      <c r="AC19" s="613"/>
      <c r="AD19" s="614">
        <v>161477</v>
      </c>
      <c r="AE19" s="614"/>
      <c r="AF19" s="614"/>
      <c r="AG19" s="614"/>
      <c r="AH19" s="614"/>
      <c r="AI19" s="614"/>
      <c r="AJ19" s="614"/>
      <c r="AK19" s="614"/>
      <c r="AL19" s="615">
        <v>0.9</v>
      </c>
      <c r="AM19" s="616"/>
      <c r="AN19" s="616"/>
      <c r="AO19" s="617"/>
      <c r="AP19" s="607" t="s">
        <v>272</v>
      </c>
      <c r="AQ19" s="608"/>
      <c r="AR19" s="608"/>
      <c r="AS19" s="608"/>
      <c r="AT19" s="608"/>
      <c r="AU19" s="608"/>
      <c r="AV19" s="608"/>
      <c r="AW19" s="608"/>
      <c r="AX19" s="608"/>
      <c r="AY19" s="608"/>
      <c r="AZ19" s="608"/>
      <c r="BA19" s="608"/>
      <c r="BB19" s="608"/>
      <c r="BC19" s="608"/>
      <c r="BD19" s="608"/>
      <c r="BE19" s="608"/>
      <c r="BF19" s="609"/>
      <c r="BG19" s="610">
        <v>635947</v>
      </c>
      <c r="BH19" s="611"/>
      <c r="BI19" s="611"/>
      <c r="BJ19" s="611"/>
      <c r="BK19" s="611"/>
      <c r="BL19" s="611"/>
      <c r="BM19" s="611"/>
      <c r="BN19" s="612"/>
      <c r="BO19" s="613">
        <v>5.4</v>
      </c>
      <c r="BP19" s="613"/>
      <c r="BQ19" s="613"/>
      <c r="BR19" s="613"/>
      <c r="BS19" s="614" t="s">
        <v>233</v>
      </c>
      <c r="BT19" s="614"/>
      <c r="BU19" s="614"/>
      <c r="BV19" s="614"/>
      <c r="BW19" s="614"/>
      <c r="BX19" s="614"/>
      <c r="BY19" s="614"/>
      <c r="BZ19" s="614"/>
      <c r="CA19" s="614"/>
      <c r="CB19" s="618"/>
      <c r="CD19" s="607" t="s">
        <v>273</v>
      </c>
      <c r="CE19" s="608"/>
      <c r="CF19" s="608"/>
      <c r="CG19" s="608"/>
      <c r="CH19" s="608"/>
      <c r="CI19" s="608"/>
      <c r="CJ19" s="608"/>
      <c r="CK19" s="608"/>
      <c r="CL19" s="608"/>
      <c r="CM19" s="608"/>
      <c r="CN19" s="608"/>
      <c r="CO19" s="608"/>
      <c r="CP19" s="608"/>
      <c r="CQ19" s="609"/>
      <c r="CR19" s="610" t="s">
        <v>233</v>
      </c>
      <c r="CS19" s="611"/>
      <c r="CT19" s="611"/>
      <c r="CU19" s="611"/>
      <c r="CV19" s="611"/>
      <c r="CW19" s="611"/>
      <c r="CX19" s="611"/>
      <c r="CY19" s="612"/>
      <c r="CZ19" s="613" t="s">
        <v>129</v>
      </c>
      <c r="DA19" s="613"/>
      <c r="DB19" s="613"/>
      <c r="DC19" s="613"/>
      <c r="DD19" s="619" t="s">
        <v>233</v>
      </c>
      <c r="DE19" s="611"/>
      <c r="DF19" s="611"/>
      <c r="DG19" s="611"/>
      <c r="DH19" s="611"/>
      <c r="DI19" s="611"/>
      <c r="DJ19" s="611"/>
      <c r="DK19" s="611"/>
      <c r="DL19" s="611"/>
      <c r="DM19" s="611"/>
      <c r="DN19" s="611"/>
      <c r="DO19" s="611"/>
      <c r="DP19" s="612"/>
      <c r="DQ19" s="619" t="s">
        <v>129</v>
      </c>
      <c r="DR19" s="611"/>
      <c r="DS19" s="611"/>
      <c r="DT19" s="611"/>
      <c r="DU19" s="611"/>
      <c r="DV19" s="611"/>
      <c r="DW19" s="611"/>
      <c r="DX19" s="611"/>
      <c r="DY19" s="611"/>
      <c r="DZ19" s="611"/>
      <c r="EA19" s="611"/>
      <c r="EB19" s="611"/>
      <c r="EC19" s="620"/>
    </row>
    <row r="20" spans="2:133" ht="11.25" customHeight="1" x14ac:dyDescent="0.15">
      <c r="B20" s="623" t="s">
        <v>274</v>
      </c>
      <c r="C20" s="624"/>
      <c r="D20" s="624"/>
      <c r="E20" s="624"/>
      <c r="F20" s="624"/>
      <c r="G20" s="624"/>
      <c r="H20" s="624"/>
      <c r="I20" s="624"/>
      <c r="J20" s="624"/>
      <c r="K20" s="624"/>
      <c r="L20" s="624"/>
      <c r="M20" s="624"/>
      <c r="N20" s="624"/>
      <c r="O20" s="624"/>
      <c r="P20" s="624"/>
      <c r="Q20" s="625"/>
      <c r="R20" s="610">
        <v>1303</v>
      </c>
      <c r="S20" s="611"/>
      <c r="T20" s="611"/>
      <c r="U20" s="611"/>
      <c r="V20" s="611"/>
      <c r="W20" s="611"/>
      <c r="X20" s="611"/>
      <c r="Y20" s="612"/>
      <c r="Z20" s="613">
        <v>0</v>
      </c>
      <c r="AA20" s="613"/>
      <c r="AB20" s="613"/>
      <c r="AC20" s="613"/>
      <c r="AD20" s="614">
        <v>1303</v>
      </c>
      <c r="AE20" s="614"/>
      <c r="AF20" s="614"/>
      <c r="AG20" s="614"/>
      <c r="AH20" s="614"/>
      <c r="AI20" s="614"/>
      <c r="AJ20" s="614"/>
      <c r="AK20" s="614"/>
      <c r="AL20" s="615">
        <v>0</v>
      </c>
      <c r="AM20" s="616"/>
      <c r="AN20" s="616"/>
      <c r="AO20" s="617"/>
      <c r="AP20" s="607" t="s">
        <v>275</v>
      </c>
      <c r="AQ20" s="608"/>
      <c r="AR20" s="608"/>
      <c r="AS20" s="608"/>
      <c r="AT20" s="608"/>
      <c r="AU20" s="608"/>
      <c r="AV20" s="608"/>
      <c r="AW20" s="608"/>
      <c r="AX20" s="608"/>
      <c r="AY20" s="608"/>
      <c r="AZ20" s="608"/>
      <c r="BA20" s="608"/>
      <c r="BB20" s="608"/>
      <c r="BC20" s="608"/>
      <c r="BD20" s="608"/>
      <c r="BE20" s="608"/>
      <c r="BF20" s="609"/>
      <c r="BG20" s="610">
        <v>635947</v>
      </c>
      <c r="BH20" s="611"/>
      <c r="BI20" s="611"/>
      <c r="BJ20" s="611"/>
      <c r="BK20" s="611"/>
      <c r="BL20" s="611"/>
      <c r="BM20" s="611"/>
      <c r="BN20" s="612"/>
      <c r="BO20" s="613">
        <v>5.4</v>
      </c>
      <c r="BP20" s="613"/>
      <c r="BQ20" s="613"/>
      <c r="BR20" s="613"/>
      <c r="BS20" s="614" t="s">
        <v>233</v>
      </c>
      <c r="BT20" s="614"/>
      <c r="BU20" s="614"/>
      <c r="BV20" s="614"/>
      <c r="BW20" s="614"/>
      <c r="BX20" s="614"/>
      <c r="BY20" s="614"/>
      <c r="BZ20" s="614"/>
      <c r="CA20" s="614"/>
      <c r="CB20" s="618"/>
      <c r="CD20" s="607" t="s">
        <v>276</v>
      </c>
      <c r="CE20" s="608"/>
      <c r="CF20" s="608"/>
      <c r="CG20" s="608"/>
      <c r="CH20" s="608"/>
      <c r="CI20" s="608"/>
      <c r="CJ20" s="608"/>
      <c r="CK20" s="608"/>
      <c r="CL20" s="608"/>
      <c r="CM20" s="608"/>
      <c r="CN20" s="608"/>
      <c r="CO20" s="608"/>
      <c r="CP20" s="608"/>
      <c r="CQ20" s="609"/>
      <c r="CR20" s="610">
        <v>35234124</v>
      </c>
      <c r="CS20" s="611"/>
      <c r="CT20" s="611"/>
      <c r="CU20" s="611"/>
      <c r="CV20" s="611"/>
      <c r="CW20" s="611"/>
      <c r="CX20" s="611"/>
      <c r="CY20" s="612"/>
      <c r="CZ20" s="613">
        <v>100</v>
      </c>
      <c r="DA20" s="613"/>
      <c r="DB20" s="613"/>
      <c r="DC20" s="613"/>
      <c r="DD20" s="619">
        <v>3805110</v>
      </c>
      <c r="DE20" s="611"/>
      <c r="DF20" s="611"/>
      <c r="DG20" s="611"/>
      <c r="DH20" s="611"/>
      <c r="DI20" s="611"/>
      <c r="DJ20" s="611"/>
      <c r="DK20" s="611"/>
      <c r="DL20" s="611"/>
      <c r="DM20" s="611"/>
      <c r="DN20" s="611"/>
      <c r="DO20" s="611"/>
      <c r="DP20" s="612"/>
      <c r="DQ20" s="619">
        <v>20790679</v>
      </c>
      <c r="DR20" s="611"/>
      <c r="DS20" s="611"/>
      <c r="DT20" s="611"/>
      <c r="DU20" s="611"/>
      <c r="DV20" s="611"/>
      <c r="DW20" s="611"/>
      <c r="DX20" s="611"/>
      <c r="DY20" s="611"/>
      <c r="DZ20" s="611"/>
      <c r="EA20" s="611"/>
      <c r="EB20" s="611"/>
      <c r="EC20" s="620"/>
    </row>
    <row r="21" spans="2:133" ht="11.25" customHeight="1" x14ac:dyDescent="0.15">
      <c r="B21" s="607" t="s">
        <v>277</v>
      </c>
      <c r="C21" s="608"/>
      <c r="D21" s="608"/>
      <c r="E21" s="608"/>
      <c r="F21" s="608"/>
      <c r="G21" s="608"/>
      <c r="H21" s="608"/>
      <c r="I21" s="608"/>
      <c r="J21" s="608"/>
      <c r="K21" s="608"/>
      <c r="L21" s="608"/>
      <c r="M21" s="608"/>
      <c r="N21" s="608"/>
      <c r="O21" s="608"/>
      <c r="P21" s="608"/>
      <c r="Q21" s="609"/>
      <c r="R21" s="610">
        <v>4218109</v>
      </c>
      <c r="S21" s="611"/>
      <c r="T21" s="611"/>
      <c r="U21" s="611"/>
      <c r="V21" s="611"/>
      <c r="W21" s="611"/>
      <c r="X21" s="611"/>
      <c r="Y21" s="612"/>
      <c r="Z21" s="613">
        <v>11.1</v>
      </c>
      <c r="AA21" s="613"/>
      <c r="AB21" s="613"/>
      <c r="AC21" s="613"/>
      <c r="AD21" s="614">
        <v>3955318</v>
      </c>
      <c r="AE21" s="614"/>
      <c r="AF21" s="614"/>
      <c r="AG21" s="614"/>
      <c r="AH21" s="614"/>
      <c r="AI21" s="614"/>
      <c r="AJ21" s="614"/>
      <c r="AK21" s="614"/>
      <c r="AL21" s="615">
        <v>21.8</v>
      </c>
      <c r="AM21" s="616"/>
      <c r="AN21" s="616"/>
      <c r="AO21" s="617"/>
      <c r="AP21" s="607" t="s">
        <v>278</v>
      </c>
      <c r="AQ21" s="626"/>
      <c r="AR21" s="626"/>
      <c r="AS21" s="626"/>
      <c r="AT21" s="626"/>
      <c r="AU21" s="626"/>
      <c r="AV21" s="626"/>
      <c r="AW21" s="626"/>
      <c r="AX21" s="626"/>
      <c r="AY21" s="626"/>
      <c r="AZ21" s="626"/>
      <c r="BA21" s="626"/>
      <c r="BB21" s="626"/>
      <c r="BC21" s="626"/>
      <c r="BD21" s="626"/>
      <c r="BE21" s="626"/>
      <c r="BF21" s="627"/>
      <c r="BG21" s="610" t="s">
        <v>233</v>
      </c>
      <c r="BH21" s="611"/>
      <c r="BI21" s="611"/>
      <c r="BJ21" s="611"/>
      <c r="BK21" s="611"/>
      <c r="BL21" s="611"/>
      <c r="BM21" s="611"/>
      <c r="BN21" s="612"/>
      <c r="BO21" s="613" t="s">
        <v>233</v>
      </c>
      <c r="BP21" s="613"/>
      <c r="BQ21" s="613"/>
      <c r="BR21" s="613"/>
      <c r="BS21" s="614" t="s">
        <v>233</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279</v>
      </c>
      <c r="C22" s="608"/>
      <c r="D22" s="608"/>
      <c r="E22" s="608"/>
      <c r="F22" s="608"/>
      <c r="G22" s="608"/>
      <c r="H22" s="608"/>
      <c r="I22" s="608"/>
      <c r="J22" s="608"/>
      <c r="K22" s="608"/>
      <c r="L22" s="608"/>
      <c r="M22" s="608"/>
      <c r="N22" s="608"/>
      <c r="O22" s="608"/>
      <c r="P22" s="608"/>
      <c r="Q22" s="609"/>
      <c r="R22" s="610">
        <v>3955318</v>
      </c>
      <c r="S22" s="611"/>
      <c r="T22" s="611"/>
      <c r="U22" s="611"/>
      <c r="V22" s="611"/>
      <c r="W22" s="611"/>
      <c r="X22" s="611"/>
      <c r="Y22" s="612"/>
      <c r="Z22" s="613">
        <v>10.4</v>
      </c>
      <c r="AA22" s="613"/>
      <c r="AB22" s="613"/>
      <c r="AC22" s="613"/>
      <c r="AD22" s="614">
        <v>3955318</v>
      </c>
      <c r="AE22" s="614"/>
      <c r="AF22" s="614"/>
      <c r="AG22" s="614"/>
      <c r="AH22" s="614"/>
      <c r="AI22" s="614"/>
      <c r="AJ22" s="614"/>
      <c r="AK22" s="614"/>
      <c r="AL22" s="615">
        <v>21.8</v>
      </c>
      <c r="AM22" s="616"/>
      <c r="AN22" s="616"/>
      <c r="AO22" s="617"/>
      <c r="AP22" s="607" t="s">
        <v>280</v>
      </c>
      <c r="AQ22" s="626"/>
      <c r="AR22" s="626"/>
      <c r="AS22" s="626"/>
      <c r="AT22" s="626"/>
      <c r="AU22" s="626"/>
      <c r="AV22" s="626"/>
      <c r="AW22" s="626"/>
      <c r="AX22" s="626"/>
      <c r="AY22" s="626"/>
      <c r="AZ22" s="626"/>
      <c r="BA22" s="626"/>
      <c r="BB22" s="626"/>
      <c r="BC22" s="626"/>
      <c r="BD22" s="626"/>
      <c r="BE22" s="626"/>
      <c r="BF22" s="627"/>
      <c r="BG22" s="610" t="s">
        <v>233</v>
      </c>
      <c r="BH22" s="611"/>
      <c r="BI22" s="611"/>
      <c r="BJ22" s="611"/>
      <c r="BK22" s="611"/>
      <c r="BL22" s="611"/>
      <c r="BM22" s="611"/>
      <c r="BN22" s="612"/>
      <c r="BO22" s="613" t="s">
        <v>129</v>
      </c>
      <c r="BP22" s="613"/>
      <c r="BQ22" s="613"/>
      <c r="BR22" s="613"/>
      <c r="BS22" s="614" t="s">
        <v>129</v>
      </c>
      <c r="BT22" s="614"/>
      <c r="BU22" s="614"/>
      <c r="BV22" s="614"/>
      <c r="BW22" s="614"/>
      <c r="BX22" s="614"/>
      <c r="BY22" s="614"/>
      <c r="BZ22" s="614"/>
      <c r="CA22" s="614"/>
      <c r="CB22" s="618"/>
      <c r="CD22" s="592" t="s">
        <v>281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282</v>
      </c>
      <c r="C23" s="608"/>
      <c r="D23" s="608"/>
      <c r="E23" s="608"/>
      <c r="F23" s="608"/>
      <c r="G23" s="608"/>
      <c r="H23" s="608"/>
      <c r="I23" s="608"/>
      <c r="J23" s="608"/>
      <c r="K23" s="608"/>
      <c r="L23" s="608"/>
      <c r="M23" s="608"/>
      <c r="N23" s="608"/>
      <c r="O23" s="608"/>
      <c r="P23" s="608"/>
      <c r="Q23" s="609"/>
      <c r="R23" s="610">
        <v>262658</v>
      </c>
      <c r="S23" s="611"/>
      <c r="T23" s="611"/>
      <c r="U23" s="611"/>
      <c r="V23" s="611"/>
      <c r="W23" s="611"/>
      <c r="X23" s="611"/>
      <c r="Y23" s="612"/>
      <c r="Z23" s="613">
        <v>0.7</v>
      </c>
      <c r="AA23" s="613"/>
      <c r="AB23" s="613"/>
      <c r="AC23" s="613"/>
      <c r="AD23" s="614" t="s">
        <v>233</v>
      </c>
      <c r="AE23" s="614"/>
      <c r="AF23" s="614"/>
      <c r="AG23" s="614"/>
      <c r="AH23" s="614"/>
      <c r="AI23" s="614"/>
      <c r="AJ23" s="614"/>
      <c r="AK23" s="614"/>
      <c r="AL23" s="615" t="s">
        <v>233</v>
      </c>
      <c r="AM23" s="616"/>
      <c r="AN23" s="616"/>
      <c r="AO23" s="617"/>
      <c r="AP23" s="607" t="s">
        <v>283</v>
      </c>
      <c r="AQ23" s="626"/>
      <c r="AR23" s="626"/>
      <c r="AS23" s="626"/>
      <c r="AT23" s="626"/>
      <c r="AU23" s="626"/>
      <c r="AV23" s="626"/>
      <c r="AW23" s="626"/>
      <c r="AX23" s="626"/>
      <c r="AY23" s="626"/>
      <c r="AZ23" s="626"/>
      <c r="BA23" s="626"/>
      <c r="BB23" s="626"/>
      <c r="BC23" s="626"/>
      <c r="BD23" s="626"/>
      <c r="BE23" s="626"/>
      <c r="BF23" s="627"/>
      <c r="BG23" s="610">
        <v>635947</v>
      </c>
      <c r="BH23" s="611"/>
      <c r="BI23" s="611"/>
      <c r="BJ23" s="611"/>
      <c r="BK23" s="611"/>
      <c r="BL23" s="611"/>
      <c r="BM23" s="611"/>
      <c r="BN23" s="612"/>
      <c r="BO23" s="613">
        <v>5.4</v>
      </c>
      <c r="BP23" s="613"/>
      <c r="BQ23" s="613"/>
      <c r="BR23" s="613"/>
      <c r="BS23" s="614" t="s">
        <v>129</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284</v>
      </c>
      <c r="CS23" s="593"/>
      <c r="CT23" s="593"/>
      <c r="CU23" s="593"/>
      <c r="CV23" s="593"/>
      <c r="CW23" s="593"/>
      <c r="CX23" s="593"/>
      <c r="CY23" s="594"/>
      <c r="CZ23" s="592" t="s">
        <v>285</v>
      </c>
      <c r="DA23" s="593"/>
      <c r="DB23" s="593"/>
      <c r="DC23" s="594"/>
      <c r="DD23" s="592" t="s">
        <v>286</v>
      </c>
      <c r="DE23" s="593"/>
      <c r="DF23" s="593"/>
      <c r="DG23" s="593"/>
      <c r="DH23" s="593"/>
      <c r="DI23" s="593"/>
      <c r="DJ23" s="593"/>
      <c r="DK23" s="594"/>
      <c r="DL23" s="637" t="s">
        <v>287</v>
      </c>
      <c r="DM23" s="638"/>
      <c r="DN23" s="638"/>
      <c r="DO23" s="638"/>
      <c r="DP23" s="638"/>
      <c r="DQ23" s="638"/>
      <c r="DR23" s="638"/>
      <c r="DS23" s="638"/>
      <c r="DT23" s="638"/>
      <c r="DU23" s="638"/>
      <c r="DV23" s="639"/>
      <c r="DW23" s="592" t="s">
        <v>288</v>
      </c>
      <c r="DX23" s="593"/>
      <c r="DY23" s="593"/>
      <c r="DZ23" s="593"/>
      <c r="EA23" s="593"/>
      <c r="EB23" s="593"/>
      <c r="EC23" s="594"/>
    </row>
    <row r="24" spans="2:133" ht="11.25" customHeight="1" x14ac:dyDescent="0.15">
      <c r="B24" s="607" t="s">
        <v>289</v>
      </c>
      <c r="C24" s="608"/>
      <c r="D24" s="608"/>
      <c r="E24" s="608"/>
      <c r="F24" s="608"/>
      <c r="G24" s="608"/>
      <c r="H24" s="608"/>
      <c r="I24" s="608"/>
      <c r="J24" s="608"/>
      <c r="K24" s="608"/>
      <c r="L24" s="608"/>
      <c r="M24" s="608"/>
      <c r="N24" s="608"/>
      <c r="O24" s="608"/>
      <c r="P24" s="608"/>
      <c r="Q24" s="609"/>
      <c r="R24" s="610">
        <v>133</v>
      </c>
      <c r="S24" s="611"/>
      <c r="T24" s="611"/>
      <c r="U24" s="611"/>
      <c r="V24" s="611"/>
      <c r="W24" s="611"/>
      <c r="X24" s="611"/>
      <c r="Y24" s="612"/>
      <c r="Z24" s="613">
        <v>0</v>
      </c>
      <c r="AA24" s="613"/>
      <c r="AB24" s="613"/>
      <c r="AC24" s="613"/>
      <c r="AD24" s="614" t="s">
        <v>233</v>
      </c>
      <c r="AE24" s="614"/>
      <c r="AF24" s="614"/>
      <c r="AG24" s="614"/>
      <c r="AH24" s="614"/>
      <c r="AI24" s="614"/>
      <c r="AJ24" s="614"/>
      <c r="AK24" s="614"/>
      <c r="AL24" s="615" t="s">
        <v>129</v>
      </c>
      <c r="AM24" s="616"/>
      <c r="AN24" s="616"/>
      <c r="AO24" s="617"/>
      <c r="AP24" s="607" t="s">
        <v>290</v>
      </c>
      <c r="AQ24" s="626"/>
      <c r="AR24" s="626"/>
      <c r="AS24" s="626"/>
      <c r="AT24" s="626"/>
      <c r="AU24" s="626"/>
      <c r="AV24" s="626"/>
      <c r="AW24" s="626"/>
      <c r="AX24" s="626"/>
      <c r="AY24" s="626"/>
      <c r="AZ24" s="626"/>
      <c r="BA24" s="626"/>
      <c r="BB24" s="626"/>
      <c r="BC24" s="626"/>
      <c r="BD24" s="626"/>
      <c r="BE24" s="626"/>
      <c r="BF24" s="627"/>
      <c r="BG24" s="610" t="s">
        <v>129</v>
      </c>
      <c r="BH24" s="611"/>
      <c r="BI24" s="611"/>
      <c r="BJ24" s="611"/>
      <c r="BK24" s="611"/>
      <c r="BL24" s="611"/>
      <c r="BM24" s="611"/>
      <c r="BN24" s="612"/>
      <c r="BO24" s="613" t="s">
        <v>233</v>
      </c>
      <c r="BP24" s="613"/>
      <c r="BQ24" s="613"/>
      <c r="BR24" s="613"/>
      <c r="BS24" s="614" t="s">
        <v>129</v>
      </c>
      <c r="BT24" s="614"/>
      <c r="BU24" s="614"/>
      <c r="BV24" s="614"/>
      <c r="BW24" s="614"/>
      <c r="BX24" s="614"/>
      <c r="BY24" s="614"/>
      <c r="BZ24" s="614"/>
      <c r="CA24" s="614"/>
      <c r="CB24" s="618"/>
      <c r="CD24" s="596" t="s">
        <v>291</v>
      </c>
      <c r="CE24" s="597"/>
      <c r="CF24" s="597"/>
      <c r="CG24" s="597"/>
      <c r="CH24" s="597"/>
      <c r="CI24" s="597"/>
      <c r="CJ24" s="597"/>
      <c r="CK24" s="597"/>
      <c r="CL24" s="597"/>
      <c r="CM24" s="597"/>
      <c r="CN24" s="597"/>
      <c r="CO24" s="597"/>
      <c r="CP24" s="597"/>
      <c r="CQ24" s="598"/>
      <c r="CR24" s="599">
        <v>17869498</v>
      </c>
      <c r="CS24" s="600"/>
      <c r="CT24" s="600"/>
      <c r="CU24" s="600"/>
      <c r="CV24" s="600"/>
      <c r="CW24" s="600"/>
      <c r="CX24" s="600"/>
      <c r="CY24" s="601"/>
      <c r="CZ24" s="604">
        <v>50.7</v>
      </c>
      <c r="DA24" s="605"/>
      <c r="DB24" s="605"/>
      <c r="DC24" s="621"/>
      <c r="DD24" s="645">
        <v>9703931</v>
      </c>
      <c r="DE24" s="600"/>
      <c r="DF24" s="600"/>
      <c r="DG24" s="600"/>
      <c r="DH24" s="600"/>
      <c r="DI24" s="600"/>
      <c r="DJ24" s="600"/>
      <c r="DK24" s="601"/>
      <c r="DL24" s="645">
        <v>9537238</v>
      </c>
      <c r="DM24" s="600"/>
      <c r="DN24" s="600"/>
      <c r="DO24" s="600"/>
      <c r="DP24" s="600"/>
      <c r="DQ24" s="600"/>
      <c r="DR24" s="600"/>
      <c r="DS24" s="600"/>
      <c r="DT24" s="600"/>
      <c r="DU24" s="600"/>
      <c r="DV24" s="601"/>
      <c r="DW24" s="604">
        <v>51.3</v>
      </c>
      <c r="DX24" s="605"/>
      <c r="DY24" s="605"/>
      <c r="DZ24" s="605"/>
      <c r="EA24" s="605"/>
      <c r="EB24" s="605"/>
      <c r="EC24" s="606"/>
    </row>
    <row r="25" spans="2:133" ht="11.25" customHeight="1" x14ac:dyDescent="0.15">
      <c r="B25" s="607" t="s">
        <v>292</v>
      </c>
      <c r="C25" s="608"/>
      <c r="D25" s="608"/>
      <c r="E25" s="608"/>
      <c r="F25" s="608"/>
      <c r="G25" s="608"/>
      <c r="H25" s="608"/>
      <c r="I25" s="608"/>
      <c r="J25" s="608"/>
      <c r="K25" s="608"/>
      <c r="L25" s="608"/>
      <c r="M25" s="608"/>
      <c r="N25" s="608"/>
      <c r="O25" s="608"/>
      <c r="P25" s="608"/>
      <c r="Q25" s="609"/>
      <c r="R25" s="610">
        <v>18893806</v>
      </c>
      <c r="S25" s="611"/>
      <c r="T25" s="611"/>
      <c r="U25" s="611"/>
      <c r="V25" s="611"/>
      <c r="W25" s="611"/>
      <c r="X25" s="611"/>
      <c r="Y25" s="612"/>
      <c r="Z25" s="613">
        <v>49.7</v>
      </c>
      <c r="AA25" s="613"/>
      <c r="AB25" s="613"/>
      <c r="AC25" s="613"/>
      <c r="AD25" s="614">
        <v>17995068</v>
      </c>
      <c r="AE25" s="614"/>
      <c r="AF25" s="614"/>
      <c r="AG25" s="614"/>
      <c r="AH25" s="614"/>
      <c r="AI25" s="614"/>
      <c r="AJ25" s="614"/>
      <c r="AK25" s="614"/>
      <c r="AL25" s="615">
        <v>99.3</v>
      </c>
      <c r="AM25" s="616"/>
      <c r="AN25" s="616"/>
      <c r="AO25" s="617"/>
      <c r="AP25" s="607" t="s">
        <v>293</v>
      </c>
      <c r="AQ25" s="626"/>
      <c r="AR25" s="626"/>
      <c r="AS25" s="626"/>
      <c r="AT25" s="626"/>
      <c r="AU25" s="626"/>
      <c r="AV25" s="626"/>
      <c r="AW25" s="626"/>
      <c r="AX25" s="626"/>
      <c r="AY25" s="626"/>
      <c r="AZ25" s="626"/>
      <c r="BA25" s="626"/>
      <c r="BB25" s="626"/>
      <c r="BC25" s="626"/>
      <c r="BD25" s="626"/>
      <c r="BE25" s="626"/>
      <c r="BF25" s="627"/>
      <c r="BG25" s="610" t="s">
        <v>129</v>
      </c>
      <c r="BH25" s="611"/>
      <c r="BI25" s="611"/>
      <c r="BJ25" s="611"/>
      <c r="BK25" s="611"/>
      <c r="BL25" s="611"/>
      <c r="BM25" s="611"/>
      <c r="BN25" s="612"/>
      <c r="BO25" s="613" t="s">
        <v>233</v>
      </c>
      <c r="BP25" s="613"/>
      <c r="BQ25" s="613"/>
      <c r="BR25" s="613"/>
      <c r="BS25" s="614" t="s">
        <v>129</v>
      </c>
      <c r="BT25" s="614"/>
      <c r="BU25" s="614"/>
      <c r="BV25" s="614"/>
      <c r="BW25" s="614"/>
      <c r="BX25" s="614"/>
      <c r="BY25" s="614"/>
      <c r="BZ25" s="614"/>
      <c r="CA25" s="614"/>
      <c r="CB25" s="618"/>
      <c r="CD25" s="607" t="s">
        <v>294</v>
      </c>
      <c r="CE25" s="608"/>
      <c r="CF25" s="608"/>
      <c r="CG25" s="608"/>
      <c r="CH25" s="608"/>
      <c r="CI25" s="608"/>
      <c r="CJ25" s="608"/>
      <c r="CK25" s="608"/>
      <c r="CL25" s="608"/>
      <c r="CM25" s="608"/>
      <c r="CN25" s="608"/>
      <c r="CO25" s="608"/>
      <c r="CP25" s="608"/>
      <c r="CQ25" s="609"/>
      <c r="CR25" s="610">
        <v>5089650</v>
      </c>
      <c r="CS25" s="642"/>
      <c r="CT25" s="642"/>
      <c r="CU25" s="642"/>
      <c r="CV25" s="642"/>
      <c r="CW25" s="642"/>
      <c r="CX25" s="642"/>
      <c r="CY25" s="643"/>
      <c r="CZ25" s="615">
        <v>14.4</v>
      </c>
      <c r="DA25" s="640"/>
      <c r="DB25" s="640"/>
      <c r="DC25" s="644"/>
      <c r="DD25" s="619">
        <v>4719103</v>
      </c>
      <c r="DE25" s="642"/>
      <c r="DF25" s="642"/>
      <c r="DG25" s="642"/>
      <c r="DH25" s="642"/>
      <c r="DI25" s="642"/>
      <c r="DJ25" s="642"/>
      <c r="DK25" s="643"/>
      <c r="DL25" s="619">
        <v>4713493</v>
      </c>
      <c r="DM25" s="642"/>
      <c r="DN25" s="642"/>
      <c r="DO25" s="642"/>
      <c r="DP25" s="642"/>
      <c r="DQ25" s="642"/>
      <c r="DR25" s="642"/>
      <c r="DS25" s="642"/>
      <c r="DT25" s="642"/>
      <c r="DU25" s="642"/>
      <c r="DV25" s="643"/>
      <c r="DW25" s="615">
        <v>25.3</v>
      </c>
      <c r="DX25" s="640"/>
      <c r="DY25" s="640"/>
      <c r="DZ25" s="640"/>
      <c r="EA25" s="640"/>
      <c r="EB25" s="640"/>
      <c r="EC25" s="641"/>
    </row>
    <row r="26" spans="2:133" ht="11.25" customHeight="1" x14ac:dyDescent="0.15">
      <c r="B26" s="607" t="s">
        <v>295</v>
      </c>
      <c r="C26" s="608"/>
      <c r="D26" s="608"/>
      <c r="E26" s="608"/>
      <c r="F26" s="608"/>
      <c r="G26" s="608"/>
      <c r="H26" s="608"/>
      <c r="I26" s="608"/>
      <c r="J26" s="608"/>
      <c r="K26" s="608"/>
      <c r="L26" s="608"/>
      <c r="M26" s="608"/>
      <c r="N26" s="608"/>
      <c r="O26" s="608"/>
      <c r="P26" s="608"/>
      <c r="Q26" s="609"/>
      <c r="R26" s="610">
        <v>9621</v>
      </c>
      <c r="S26" s="611"/>
      <c r="T26" s="611"/>
      <c r="U26" s="611"/>
      <c r="V26" s="611"/>
      <c r="W26" s="611"/>
      <c r="X26" s="611"/>
      <c r="Y26" s="612"/>
      <c r="Z26" s="613">
        <v>0</v>
      </c>
      <c r="AA26" s="613"/>
      <c r="AB26" s="613"/>
      <c r="AC26" s="613"/>
      <c r="AD26" s="614">
        <v>9621</v>
      </c>
      <c r="AE26" s="614"/>
      <c r="AF26" s="614"/>
      <c r="AG26" s="614"/>
      <c r="AH26" s="614"/>
      <c r="AI26" s="614"/>
      <c r="AJ26" s="614"/>
      <c r="AK26" s="614"/>
      <c r="AL26" s="615">
        <v>0.1</v>
      </c>
      <c r="AM26" s="616"/>
      <c r="AN26" s="616"/>
      <c r="AO26" s="617"/>
      <c r="AP26" s="607" t="s">
        <v>296</v>
      </c>
      <c r="AQ26" s="626"/>
      <c r="AR26" s="626"/>
      <c r="AS26" s="626"/>
      <c r="AT26" s="626"/>
      <c r="AU26" s="626"/>
      <c r="AV26" s="626"/>
      <c r="AW26" s="626"/>
      <c r="AX26" s="626"/>
      <c r="AY26" s="626"/>
      <c r="AZ26" s="626"/>
      <c r="BA26" s="626"/>
      <c r="BB26" s="626"/>
      <c r="BC26" s="626"/>
      <c r="BD26" s="626"/>
      <c r="BE26" s="626"/>
      <c r="BF26" s="627"/>
      <c r="BG26" s="610" t="s">
        <v>129</v>
      </c>
      <c r="BH26" s="611"/>
      <c r="BI26" s="611"/>
      <c r="BJ26" s="611"/>
      <c r="BK26" s="611"/>
      <c r="BL26" s="611"/>
      <c r="BM26" s="611"/>
      <c r="BN26" s="612"/>
      <c r="BO26" s="613" t="s">
        <v>129</v>
      </c>
      <c r="BP26" s="613"/>
      <c r="BQ26" s="613"/>
      <c r="BR26" s="613"/>
      <c r="BS26" s="614" t="s">
        <v>233</v>
      </c>
      <c r="BT26" s="614"/>
      <c r="BU26" s="614"/>
      <c r="BV26" s="614"/>
      <c r="BW26" s="614"/>
      <c r="BX26" s="614"/>
      <c r="BY26" s="614"/>
      <c r="BZ26" s="614"/>
      <c r="CA26" s="614"/>
      <c r="CB26" s="618"/>
      <c r="CD26" s="607" t="s">
        <v>297</v>
      </c>
      <c r="CE26" s="608"/>
      <c r="CF26" s="608"/>
      <c r="CG26" s="608"/>
      <c r="CH26" s="608"/>
      <c r="CI26" s="608"/>
      <c r="CJ26" s="608"/>
      <c r="CK26" s="608"/>
      <c r="CL26" s="608"/>
      <c r="CM26" s="608"/>
      <c r="CN26" s="608"/>
      <c r="CO26" s="608"/>
      <c r="CP26" s="608"/>
      <c r="CQ26" s="609"/>
      <c r="CR26" s="610">
        <v>3514526</v>
      </c>
      <c r="CS26" s="611"/>
      <c r="CT26" s="611"/>
      <c r="CU26" s="611"/>
      <c r="CV26" s="611"/>
      <c r="CW26" s="611"/>
      <c r="CX26" s="611"/>
      <c r="CY26" s="612"/>
      <c r="CZ26" s="615">
        <v>10</v>
      </c>
      <c r="DA26" s="640"/>
      <c r="DB26" s="640"/>
      <c r="DC26" s="644"/>
      <c r="DD26" s="619">
        <v>3220305</v>
      </c>
      <c r="DE26" s="611"/>
      <c r="DF26" s="611"/>
      <c r="DG26" s="611"/>
      <c r="DH26" s="611"/>
      <c r="DI26" s="611"/>
      <c r="DJ26" s="611"/>
      <c r="DK26" s="612"/>
      <c r="DL26" s="619" t="s">
        <v>129</v>
      </c>
      <c r="DM26" s="611"/>
      <c r="DN26" s="611"/>
      <c r="DO26" s="611"/>
      <c r="DP26" s="611"/>
      <c r="DQ26" s="611"/>
      <c r="DR26" s="611"/>
      <c r="DS26" s="611"/>
      <c r="DT26" s="611"/>
      <c r="DU26" s="611"/>
      <c r="DV26" s="612"/>
      <c r="DW26" s="615" t="s">
        <v>233</v>
      </c>
      <c r="DX26" s="640"/>
      <c r="DY26" s="640"/>
      <c r="DZ26" s="640"/>
      <c r="EA26" s="640"/>
      <c r="EB26" s="640"/>
      <c r="EC26" s="641"/>
    </row>
    <row r="27" spans="2:133" ht="11.25" customHeight="1" x14ac:dyDescent="0.15">
      <c r="B27" s="607" t="s">
        <v>298</v>
      </c>
      <c r="C27" s="608"/>
      <c r="D27" s="608"/>
      <c r="E27" s="608"/>
      <c r="F27" s="608"/>
      <c r="G27" s="608"/>
      <c r="H27" s="608"/>
      <c r="I27" s="608"/>
      <c r="J27" s="608"/>
      <c r="K27" s="608"/>
      <c r="L27" s="608"/>
      <c r="M27" s="608"/>
      <c r="N27" s="608"/>
      <c r="O27" s="608"/>
      <c r="P27" s="608"/>
      <c r="Q27" s="609"/>
      <c r="R27" s="610">
        <v>388250</v>
      </c>
      <c r="S27" s="611"/>
      <c r="T27" s="611"/>
      <c r="U27" s="611"/>
      <c r="V27" s="611"/>
      <c r="W27" s="611"/>
      <c r="X27" s="611"/>
      <c r="Y27" s="612"/>
      <c r="Z27" s="613">
        <v>1</v>
      </c>
      <c r="AA27" s="613"/>
      <c r="AB27" s="613"/>
      <c r="AC27" s="613"/>
      <c r="AD27" s="614" t="s">
        <v>129</v>
      </c>
      <c r="AE27" s="614"/>
      <c r="AF27" s="614"/>
      <c r="AG27" s="614"/>
      <c r="AH27" s="614"/>
      <c r="AI27" s="614"/>
      <c r="AJ27" s="614"/>
      <c r="AK27" s="614"/>
      <c r="AL27" s="615" t="s">
        <v>129</v>
      </c>
      <c r="AM27" s="616"/>
      <c r="AN27" s="616"/>
      <c r="AO27" s="617"/>
      <c r="AP27" s="607" t="s">
        <v>299</v>
      </c>
      <c r="AQ27" s="608"/>
      <c r="AR27" s="608"/>
      <c r="AS27" s="608"/>
      <c r="AT27" s="608"/>
      <c r="AU27" s="608"/>
      <c r="AV27" s="608"/>
      <c r="AW27" s="608"/>
      <c r="AX27" s="608"/>
      <c r="AY27" s="608"/>
      <c r="AZ27" s="608"/>
      <c r="BA27" s="608"/>
      <c r="BB27" s="608"/>
      <c r="BC27" s="608"/>
      <c r="BD27" s="608"/>
      <c r="BE27" s="608"/>
      <c r="BF27" s="609"/>
      <c r="BG27" s="610">
        <v>11842477</v>
      </c>
      <c r="BH27" s="611"/>
      <c r="BI27" s="611"/>
      <c r="BJ27" s="611"/>
      <c r="BK27" s="611"/>
      <c r="BL27" s="611"/>
      <c r="BM27" s="611"/>
      <c r="BN27" s="612"/>
      <c r="BO27" s="613">
        <v>100</v>
      </c>
      <c r="BP27" s="613"/>
      <c r="BQ27" s="613"/>
      <c r="BR27" s="613"/>
      <c r="BS27" s="614" t="s">
        <v>233</v>
      </c>
      <c r="BT27" s="614"/>
      <c r="BU27" s="614"/>
      <c r="BV27" s="614"/>
      <c r="BW27" s="614"/>
      <c r="BX27" s="614"/>
      <c r="BY27" s="614"/>
      <c r="BZ27" s="614"/>
      <c r="CA27" s="614"/>
      <c r="CB27" s="618"/>
      <c r="CD27" s="607" t="s">
        <v>300</v>
      </c>
      <c r="CE27" s="608"/>
      <c r="CF27" s="608"/>
      <c r="CG27" s="608"/>
      <c r="CH27" s="608"/>
      <c r="CI27" s="608"/>
      <c r="CJ27" s="608"/>
      <c r="CK27" s="608"/>
      <c r="CL27" s="608"/>
      <c r="CM27" s="608"/>
      <c r="CN27" s="608"/>
      <c r="CO27" s="608"/>
      <c r="CP27" s="608"/>
      <c r="CQ27" s="609"/>
      <c r="CR27" s="610">
        <v>10587715</v>
      </c>
      <c r="CS27" s="642"/>
      <c r="CT27" s="642"/>
      <c r="CU27" s="642"/>
      <c r="CV27" s="642"/>
      <c r="CW27" s="642"/>
      <c r="CX27" s="642"/>
      <c r="CY27" s="643"/>
      <c r="CZ27" s="615">
        <v>30</v>
      </c>
      <c r="DA27" s="640"/>
      <c r="DB27" s="640"/>
      <c r="DC27" s="644"/>
      <c r="DD27" s="619">
        <v>2795206</v>
      </c>
      <c r="DE27" s="642"/>
      <c r="DF27" s="642"/>
      <c r="DG27" s="642"/>
      <c r="DH27" s="642"/>
      <c r="DI27" s="642"/>
      <c r="DJ27" s="642"/>
      <c r="DK27" s="643"/>
      <c r="DL27" s="619">
        <v>2634123</v>
      </c>
      <c r="DM27" s="642"/>
      <c r="DN27" s="642"/>
      <c r="DO27" s="642"/>
      <c r="DP27" s="642"/>
      <c r="DQ27" s="642"/>
      <c r="DR27" s="642"/>
      <c r="DS27" s="642"/>
      <c r="DT27" s="642"/>
      <c r="DU27" s="642"/>
      <c r="DV27" s="643"/>
      <c r="DW27" s="615">
        <v>14.2</v>
      </c>
      <c r="DX27" s="640"/>
      <c r="DY27" s="640"/>
      <c r="DZ27" s="640"/>
      <c r="EA27" s="640"/>
      <c r="EB27" s="640"/>
      <c r="EC27" s="641"/>
    </row>
    <row r="28" spans="2:133" ht="11.25" customHeight="1" x14ac:dyDescent="0.15">
      <c r="B28" s="607" t="s">
        <v>301</v>
      </c>
      <c r="C28" s="608"/>
      <c r="D28" s="608"/>
      <c r="E28" s="608"/>
      <c r="F28" s="608"/>
      <c r="G28" s="608"/>
      <c r="H28" s="608"/>
      <c r="I28" s="608"/>
      <c r="J28" s="608"/>
      <c r="K28" s="608"/>
      <c r="L28" s="608"/>
      <c r="M28" s="608"/>
      <c r="N28" s="608"/>
      <c r="O28" s="608"/>
      <c r="P28" s="608"/>
      <c r="Q28" s="609"/>
      <c r="R28" s="610">
        <v>260588</v>
      </c>
      <c r="S28" s="611"/>
      <c r="T28" s="611"/>
      <c r="U28" s="611"/>
      <c r="V28" s="611"/>
      <c r="W28" s="611"/>
      <c r="X28" s="611"/>
      <c r="Y28" s="612"/>
      <c r="Z28" s="613">
        <v>0.7</v>
      </c>
      <c r="AA28" s="613"/>
      <c r="AB28" s="613"/>
      <c r="AC28" s="613"/>
      <c r="AD28" s="614">
        <v>104505</v>
      </c>
      <c r="AE28" s="614"/>
      <c r="AF28" s="614"/>
      <c r="AG28" s="614"/>
      <c r="AH28" s="614"/>
      <c r="AI28" s="614"/>
      <c r="AJ28" s="614"/>
      <c r="AK28" s="614"/>
      <c r="AL28" s="615">
        <v>0.6</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302</v>
      </c>
      <c r="CE28" s="608"/>
      <c r="CF28" s="608"/>
      <c r="CG28" s="608"/>
      <c r="CH28" s="608"/>
      <c r="CI28" s="608"/>
      <c r="CJ28" s="608"/>
      <c r="CK28" s="608"/>
      <c r="CL28" s="608"/>
      <c r="CM28" s="608"/>
      <c r="CN28" s="608"/>
      <c r="CO28" s="608"/>
      <c r="CP28" s="608"/>
      <c r="CQ28" s="609"/>
      <c r="CR28" s="610">
        <v>2192133</v>
      </c>
      <c r="CS28" s="611"/>
      <c r="CT28" s="611"/>
      <c r="CU28" s="611"/>
      <c r="CV28" s="611"/>
      <c r="CW28" s="611"/>
      <c r="CX28" s="611"/>
      <c r="CY28" s="612"/>
      <c r="CZ28" s="615">
        <v>6.2</v>
      </c>
      <c r="DA28" s="640"/>
      <c r="DB28" s="640"/>
      <c r="DC28" s="644"/>
      <c r="DD28" s="619">
        <v>2189622</v>
      </c>
      <c r="DE28" s="611"/>
      <c r="DF28" s="611"/>
      <c r="DG28" s="611"/>
      <c r="DH28" s="611"/>
      <c r="DI28" s="611"/>
      <c r="DJ28" s="611"/>
      <c r="DK28" s="612"/>
      <c r="DL28" s="619">
        <v>2189622</v>
      </c>
      <c r="DM28" s="611"/>
      <c r="DN28" s="611"/>
      <c r="DO28" s="611"/>
      <c r="DP28" s="611"/>
      <c r="DQ28" s="611"/>
      <c r="DR28" s="611"/>
      <c r="DS28" s="611"/>
      <c r="DT28" s="611"/>
      <c r="DU28" s="611"/>
      <c r="DV28" s="612"/>
      <c r="DW28" s="615">
        <v>11.8</v>
      </c>
      <c r="DX28" s="640"/>
      <c r="DY28" s="640"/>
      <c r="DZ28" s="640"/>
      <c r="EA28" s="640"/>
      <c r="EB28" s="640"/>
      <c r="EC28" s="641"/>
    </row>
    <row r="29" spans="2:133" ht="11.25" customHeight="1" x14ac:dyDescent="0.15">
      <c r="B29" s="607" t="s">
        <v>303</v>
      </c>
      <c r="C29" s="608"/>
      <c r="D29" s="608"/>
      <c r="E29" s="608"/>
      <c r="F29" s="608"/>
      <c r="G29" s="608"/>
      <c r="H29" s="608"/>
      <c r="I29" s="608"/>
      <c r="J29" s="608"/>
      <c r="K29" s="608"/>
      <c r="L29" s="608"/>
      <c r="M29" s="608"/>
      <c r="N29" s="608"/>
      <c r="O29" s="608"/>
      <c r="P29" s="608"/>
      <c r="Q29" s="609"/>
      <c r="R29" s="610">
        <v>418251</v>
      </c>
      <c r="S29" s="611"/>
      <c r="T29" s="611"/>
      <c r="U29" s="611"/>
      <c r="V29" s="611"/>
      <c r="W29" s="611"/>
      <c r="X29" s="611"/>
      <c r="Y29" s="612"/>
      <c r="Z29" s="613">
        <v>1.1000000000000001</v>
      </c>
      <c r="AA29" s="613"/>
      <c r="AB29" s="613"/>
      <c r="AC29" s="613"/>
      <c r="AD29" s="614" t="s">
        <v>233</v>
      </c>
      <c r="AE29" s="614"/>
      <c r="AF29" s="614"/>
      <c r="AG29" s="614"/>
      <c r="AH29" s="614"/>
      <c r="AI29" s="614"/>
      <c r="AJ29" s="614"/>
      <c r="AK29" s="614"/>
      <c r="AL29" s="615" t="s">
        <v>233</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304</v>
      </c>
      <c r="CE29" s="647"/>
      <c r="CF29" s="607" t="s">
        <v>71</v>
      </c>
      <c r="CG29" s="608"/>
      <c r="CH29" s="608"/>
      <c r="CI29" s="608"/>
      <c r="CJ29" s="608"/>
      <c r="CK29" s="608"/>
      <c r="CL29" s="608"/>
      <c r="CM29" s="608"/>
      <c r="CN29" s="608"/>
      <c r="CO29" s="608"/>
      <c r="CP29" s="608"/>
      <c r="CQ29" s="609"/>
      <c r="CR29" s="610">
        <v>2192133</v>
      </c>
      <c r="CS29" s="642"/>
      <c r="CT29" s="642"/>
      <c r="CU29" s="642"/>
      <c r="CV29" s="642"/>
      <c r="CW29" s="642"/>
      <c r="CX29" s="642"/>
      <c r="CY29" s="643"/>
      <c r="CZ29" s="615">
        <v>6.2</v>
      </c>
      <c r="DA29" s="640"/>
      <c r="DB29" s="640"/>
      <c r="DC29" s="644"/>
      <c r="DD29" s="619">
        <v>2189622</v>
      </c>
      <c r="DE29" s="642"/>
      <c r="DF29" s="642"/>
      <c r="DG29" s="642"/>
      <c r="DH29" s="642"/>
      <c r="DI29" s="642"/>
      <c r="DJ29" s="642"/>
      <c r="DK29" s="643"/>
      <c r="DL29" s="619">
        <v>2189622</v>
      </c>
      <c r="DM29" s="642"/>
      <c r="DN29" s="642"/>
      <c r="DO29" s="642"/>
      <c r="DP29" s="642"/>
      <c r="DQ29" s="642"/>
      <c r="DR29" s="642"/>
      <c r="DS29" s="642"/>
      <c r="DT29" s="642"/>
      <c r="DU29" s="642"/>
      <c r="DV29" s="643"/>
      <c r="DW29" s="615">
        <v>11.8</v>
      </c>
      <c r="DX29" s="640"/>
      <c r="DY29" s="640"/>
      <c r="DZ29" s="640"/>
      <c r="EA29" s="640"/>
      <c r="EB29" s="640"/>
      <c r="EC29" s="641"/>
    </row>
    <row r="30" spans="2:133" ht="11.25" customHeight="1" x14ac:dyDescent="0.15">
      <c r="B30" s="607" t="s">
        <v>305</v>
      </c>
      <c r="C30" s="608"/>
      <c r="D30" s="608"/>
      <c r="E30" s="608"/>
      <c r="F30" s="608"/>
      <c r="G30" s="608"/>
      <c r="H30" s="608"/>
      <c r="I30" s="608"/>
      <c r="J30" s="608"/>
      <c r="K30" s="608"/>
      <c r="L30" s="608"/>
      <c r="M30" s="608"/>
      <c r="N30" s="608"/>
      <c r="O30" s="608"/>
      <c r="P30" s="608"/>
      <c r="Q30" s="609"/>
      <c r="R30" s="610">
        <v>8806552</v>
      </c>
      <c r="S30" s="611"/>
      <c r="T30" s="611"/>
      <c r="U30" s="611"/>
      <c r="V30" s="611"/>
      <c r="W30" s="611"/>
      <c r="X30" s="611"/>
      <c r="Y30" s="612"/>
      <c r="Z30" s="613">
        <v>23.1</v>
      </c>
      <c r="AA30" s="613"/>
      <c r="AB30" s="613"/>
      <c r="AC30" s="613"/>
      <c r="AD30" s="614" t="s">
        <v>233</v>
      </c>
      <c r="AE30" s="614"/>
      <c r="AF30" s="614"/>
      <c r="AG30" s="614"/>
      <c r="AH30" s="614"/>
      <c r="AI30" s="614"/>
      <c r="AJ30" s="614"/>
      <c r="AK30" s="614"/>
      <c r="AL30" s="615" t="s">
        <v>129</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306</v>
      </c>
      <c r="BH30" s="652"/>
      <c r="BI30" s="652"/>
      <c r="BJ30" s="652"/>
      <c r="BK30" s="652"/>
      <c r="BL30" s="652"/>
      <c r="BM30" s="652"/>
      <c r="BN30" s="652"/>
      <c r="BO30" s="652"/>
      <c r="BP30" s="652"/>
      <c r="BQ30" s="653"/>
      <c r="BR30" s="592" t="s">
        <v>307</v>
      </c>
      <c r="BS30" s="652"/>
      <c r="BT30" s="652"/>
      <c r="BU30" s="652"/>
      <c r="BV30" s="652"/>
      <c r="BW30" s="652"/>
      <c r="BX30" s="652"/>
      <c r="BY30" s="652"/>
      <c r="BZ30" s="652"/>
      <c r="CA30" s="652"/>
      <c r="CB30" s="653"/>
      <c r="CD30" s="648"/>
      <c r="CE30" s="649"/>
      <c r="CF30" s="607" t="s">
        <v>308</v>
      </c>
      <c r="CG30" s="608"/>
      <c r="CH30" s="608"/>
      <c r="CI30" s="608"/>
      <c r="CJ30" s="608"/>
      <c r="CK30" s="608"/>
      <c r="CL30" s="608"/>
      <c r="CM30" s="608"/>
      <c r="CN30" s="608"/>
      <c r="CO30" s="608"/>
      <c r="CP30" s="608"/>
      <c r="CQ30" s="609"/>
      <c r="CR30" s="610">
        <v>2137816</v>
      </c>
      <c r="CS30" s="611"/>
      <c r="CT30" s="611"/>
      <c r="CU30" s="611"/>
      <c r="CV30" s="611"/>
      <c r="CW30" s="611"/>
      <c r="CX30" s="611"/>
      <c r="CY30" s="612"/>
      <c r="CZ30" s="615">
        <v>6.1</v>
      </c>
      <c r="DA30" s="640"/>
      <c r="DB30" s="640"/>
      <c r="DC30" s="644"/>
      <c r="DD30" s="619">
        <v>2135316</v>
      </c>
      <c r="DE30" s="611"/>
      <c r="DF30" s="611"/>
      <c r="DG30" s="611"/>
      <c r="DH30" s="611"/>
      <c r="DI30" s="611"/>
      <c r="DJ30" s="611"/>
      <c r="DK30" s="612"/>
      <c r="DL30" s="619">
        <v>2135316</v>
      </c>
      <c r="DM30" s="611"/>
      <c r="DN30" s="611"/>
      <c r="DO30" s="611"/>
      <c r="DP30" s="611"/>
      <c r="DQ30" s="611"/>
      <c r="DR30" s="611"/>
      <c r="DS30" s="611"/>
      <c r="DT30" s="611"/>
      <c r="DU30" s="611"/>
      <c r="DV30" s="612"/>
      <c r="DW30" s="615">
        <v>11.5</v>
      </c>
      <c r="DX30" s="640"/>
      <c r="DY30" s="640"/>
      <c r="DZ30" s="640"/>
      <c r="EA30" s="640"/>
      <c r="EB30" s="640"/>
      <c r="EC30" s="641"/>
    </row>
    <row r="31" spans="2:133" ht="11.25" customHeight="1" x14ac:dyDescent="0.15">
      <c r="B31" s="623" t="s">
        <v>309</v>
      </c>
      <c r="C31" s="624"/>
      <c r="D31" s="624"/>
      <c r="E31" s="624"/>
      <c r="F31" s="624"/>
      <c r="G31" s="624"/>
      <c r="H31" s="624"/>
      <c r="I31" s="624"/>
      <c r="J31" s="624"/>
      <c r="K31" s="624"/>
      <c r="L31" s="624"/>
      <c r="M31" s="624"/>
      <c r="N31" s="624"/>
      <c r="O31" s="624"/>
      <c r="P31" s="624"/>
      <c r="Q31" s="625"/>
      <c r="R31" s="610" t="s">
        <v>129</v>
      </c>
      <c r="S31" s="611"/>
      <c r="T31" s="611"/>
      <c r="U31" s="611"/>
      <c r="V31" s="611"/>
      <c r="W31" s="611"/>
      <c r="X31" s="611"/>
      <c r="Y31" s="612"/>
      <c r="Z31" s="613" t="s">
        <v>129</v>
      </c>
      <c r="AA31" s="613"/>
      <c r="AB31" s="613"/>
      <c r="AC31" s="613"/>
      <c r="AD31" s="614" t="s">
        <v>129</v>
      </c>
      <c r="AE31" s="614"/>
      <c r="AF31" s="614"/>
      <c r="AG31" s="614"/>
      <c r="AH31" s="614"/>
      <c r="AI31" s="614"/>
      <c r="AJ31" s="614"/>
      <c r="AK31" s="614"/>
      <c r="AL31" s="615" t="s">
        <v>233</v>
      </c>
      <c r="AM31" s="616"/>
      <c r="AN31" s="616"/>
      <c r="AO31" s="617"/>
      <c r="AP31" s="656" t="s">
        <v>310</v>
      </c>
      <c r="AQ31" s="657"/>
      <c r="AR31" s="657"/>
      <c r="AS31" s="657"/>
      <c r="AT31" s="662" t="s">
        <v>311</v>
      </c>
      <c r="AU31" s="212"/>
      <c r="AV31" s="212"/>
      <c r="AW31" s="212"/>
      <c r="AX31" s="596" t="s">
        <v>187</v>
      </c>
      <c r="AY31" s="597"/>
      <c r="AZ31" s="597"/>
      <c r="BA31" s="597"/>
      <c r="BB31" s="597"/>
      <c r="BC31" s="597"/>
      <c r="BD31" s="597"/>
      <c r="BE31" s="597"/>
      <c r="BF31" s="598"/>
      <c r="BG31" s="666">
        <v>98.5</v>
      </c>
      <c r="BH31" s="654"/>
      <c r="BI31" s="654"/>
      <c r="BJ31" s="654"/>
      <c r="BK31" s="654"/>
      <c r="BL31" s="654"/>
      <c r="BM31" s="605">
        <v>95.4</v>
      </c>
      <c r="BN31" s="654"/>
      <c r="BO31" s="654"/>
      <c r="BP31" s="654"/>
      <c r="BQ31" s="655"/>
      <c r="BR31" s="666">
        <v>98.7</v>
      </c>
      <c r="BS31" s="654"/>
      <c r="BT31" s="654"/>
      <c r="BU31" s="654"/>
      <c r="BV31" s="654"/>
      <c r="BW31" s="654"/>
      <c r="BX31" s="605">
        <v>95.5</v>
      </c>
      <c r="BY31" s="654"/>
      <c r="BZ31" s="654"/>
      <c r="CA31" s="654"/>
      <c r="CB31" s="655"/>
      <c r="CD31" s="648"/>
      <c r="CE31" s="649"/>
      <c r="CF31" s="607" t="s">
        <v>312</v>
      </c>
      <c r="CG31" s="608"/>
      <c r="CH31" s="608"/>
      <c r="CI31" s="608"/>
      <c r="CJ31" s="608"/>
      <c r="CK31" s="608"/>
      <c r="CL31" s="608"/>
      <c r="CM31" s="608"/>
      <c r="CN31" s="608"/>
      <c r="CO31" s="608"/>
      <c r="CP31" s="608"/>
      <c r="CQ31" s="609"/>
      <c r="CR31" s="610">
        <v>54317</v>
      </c>
      <c r="CS31" s="642"/>
      <c r="CT31" s="642"/>
      <c r="CU31" s="642"/>
      <c r="CV31" s="642"/>
      <c r="CW31" s="642"/>
      <c r="CX31" s="642"/>
      <c r="CY31" s="643"/>
      <c r="CZ31" s="615">
        <v>0.2</v>
      </c>
      <c r="DA31" s="640"/>
      <c r="DB31" s="640"/>
      <c r="DC31" s="644"/>
      <c r="DD31" s="619">
        <v>54306</v>
      </c>
      <c r="DE31" s="642"/>
      <c r="DF31" s="642"/>
      <c r="DG31" s="642"/>
      <c r="DH31" s="642"/>
      <c r="DI31" s="642"/>
      <c r="DJ31" s="642"/>
      <c r="DK31" s="643"/>
      <c r="DL31" s="619">
        <v>54306</v>
      </c>
      <c r="DM31" s="642"/>
      <c r="DN31" s="642"/>
      <c r="DO31" s="642"/>
      <c r="DP31" s="642"/>
      <c r="DQ31" s="642"/>
      <c r="DR31" s="642"/>
      <c r="DS31" s="642"/>
      <c r="DT31" s="642"/>
      <c r="DU31" s="642"/>
      <c r="DV31" s="643"/>
      <c r="DW31" s="615">
        <v>0.3</v>
      </c>
      <c r="DX31" s="640"/>
      <c r="DY31" s="640"/>
      <c r="DZ31" s="640"/>
      <c r="EA31" s="640"/>
      <c r="EB31" s="640"/>
      <c r="EC31" s="641"/>
    </row>
    <row r="32" spans="2:133" ht="11.25" customHeight="1" x14ac:dyDescent="0.15">
      <c r="B32" s="607" t="s">
        <v>313</v>
      </c>
      <c r="C32" s="608"/>
      <c r="D32" s="608"/>
      <c r="E32" s="608"/>
      <c r="F32" s="608"/>
      <c r="G32" s="608"/>
      <c r="H32" s="608"/>
      <c r="I32" s="608"/>
      <c r="J32" s="608"/>
      <c r="K32" s="608"/>
      <c r="L32" s="608"/>
      <c r="M32" s="608"/>
      <c r="N32" s="608"/>
      <c r="O32" s="608"/>
      <c r="P32" s="608"/>
      <c r="Q32" s="609"/>
      <c r="R32" s="610">
        <v>2948366</v>
      </c>
      <c r="S32" s="611"/>
      <c r="T32" s="611"/>
      <c r="U32" s="611"/>
      <c r="V32" s="611"/>
      <c r="W32" s="611"/>
      <c r="X32" s="611"/>
      <c r="Y32" s="612"/>
      <c r="Z32" s="613">
        <v>7.7</v>
      </c>
      <c r="AA32" s="613"/>
      <c r="AB32" s="613"/>
      <c r="AC32" s="613"/>
      <c r="AD32" s="614" t="s">
        <v>233</v>
      </c>
      <c r="AE32" s="614"/>
      <c r="AF32" s="614"/>
      <c r="AG32" s="614"/>
      <c r="AH32" s="614"/>
      <c r="AI32" s="614"/>
      <c r="AJ32" s="614"/>
      <c r="AK32" s="614"/>
      <c r="AL32" s="615" t="s">
        <v>129</v>
      </c>
      <c r="AM32" s="616"/>
      <c r="AN32" s="616"/>
      <c r="AO32" s="617"/>
      <c r="AP32" s="658"/>
      <c r="AQ32" s="659"/>
      <c r="AR32" s="659"/>
      <c r="AS32" s="659"/>
      <c r="AT32" s="663"/>
      <c r="AU32" s="208" t="s">
        <v>314</v>
      </c>
      <c r="AX32" s="607" t="s">
        <v>315</v>
      </c>
      <c r="AY32" s="608"/>
      <c r="AZ32" s="608"/>
      <c r="BA32" s="608"/>
      <c r="BB32" s="608"/>
      <c r="BC32" s="608"/>
      <c r="BD32" s="608"/>
      <c r="BE32" s="608"/>
      <c r="BF32" s="609"/>
      <c r="BG32" s="667">
        <v>98.2</v>
      </c>
      <c r="BH32" s="642"/>
      <c r="BI32" s="642"/>
      <c r="BJ32" s="642"/>
      <c r="BK32" s="642"/>
      <c r="BL32" s="642"/>
      <c r="BM32" s="616">
        <v>94.9</v>
      </c>
      <c r="BN32" s="642"/>
      <c r="BO32" s="642"/>
      <c r="BP32" s="642"/>
      <c r="BQ32" s="665"/>
      <c r="BR32" s="667">
        <v>98.5</v>
      </c>
      <c r="BS32" s="642"/>
      <c r="BT32" s="642"/>
      <c r="BU32" s="642"/>
      <c r="BV32" s="642"/>
      <c r="BW32" s="642"/>
      <c r="BX32" s="616">
        <v>95.1</v>
      </c>
      <c r="BY32" s="642"/>
      <c r="BZ32" s="642"/>
      <c r="CA32" s="642"/>
      <c r="CB32" s="665"/>
      <c r="CD32" s="650"/>
      <c r="CE32" s="651"/>
      <c r="CF32" s="607" t="s">
        <v>316</v>
      </c>
      <c r="CG32" s="608"/>
      <c r="CH32" s="608"/>
      <c r="CI32" s="608"/>
      <c r="CJ32" s="608"/>
      <c r="CK32" s="608"/>
      <c r="CL32" s="608"/>
      <c r="CM32" s="608"/>
      <c r="CN32" s="608"/>
      <c r="CO32" s="608"/>
      <c r="CP32" s="608"/>
      <c r="CQ32" s="609"/>
      <c r="CR32" s="610" t="s">
        <v>233</v>
      </c>
      <c r="CS32" s="611"/>
      <c r="CT32" s="611"/>
      <c r="CU32" s="611"/>
      <c r="CV32" s="611"/>
      <c r="CW32" s="611"/>
      <c r="CX32" s="611"/>
      <c r="CY32" s="612"/>
      <c r="CZ32" s="615" t="s">
        <v>233</v>
      </c>
      <c r="DA32" s="640"/>
      <c r="DB32" s="640"/>
      <c r="DC32" s="644"/>
      <c r="DD32" s="619" t="s">
        <v>233</v>
      </c>
      <c r="DE32" s="611"/>
      <c r="DF32" s="611"/>
      <c r="DG32" s="611"/>
      <c r="DH32" s="611"/>
      <c r="DI32" s="611"/>
      <c r="DJ32" s="611"/>
      <c r="DK32" s="612"/>
      <c r="DL32" s="619" t="s">
        <v>233</v>
      </c>
      <c r="DM32" s="611"/>
      <c r="DN32" s="611"/>
      <c r="DO32" s="611"/>
      <c r="DP32" s="611"/>
      <c r="DQ32" s="611"/>
      <c r="DR32" s="611"/>
      <c r="DS32" s="611"/>
      <c r="DT32" s="611"/>
      <c r="DU32" s="611"/>
      <c r="DV32" s="612"/>
      <c r="DW32" s="615" t="s">
        <v>233</v>
      </c>
      <c r="DX32" s="640"/>
      <c r="DY32" s="640"/>
      <c r="DZ32" s="640"/>
      <c r="EA32" s="640"/>
      <c r="EB32" s="640"/>
      <c r="EC32" s="641"/>
    </row>
    <row r="33" spans="2:133" ht="11.25" customHeight="1" x14ac:dyDescent="0.15">
      <c r="B33" s="607" t="s">
        <v>317</v>
      </c>
      <c r="C33" s="608"/>
      <c r="D33" s="608"/>
      <c r="E33" s="608"/>
      <c r="F33" s="608"/>
      <c r="G33" s="608"/>
      <c r="H33" s="608"/>
      <c r="I33" s="608"/>
      <c r="J33" s="608"/>
      <c r="K33" s="608"/>
      <c r="L33" s="608"/>
      <c r="M33" s="608"/>
      <c r="N33" s="608"/>
      <c r="O33" s="608"/>
      <c r="P33" s="608"/>
      <c r="Q33" s="609"/>
      <c r="R33" s="610">
        <v>25634</v>
      </c>
      <c r="S33" s="611"/>
      <c r="T33" s="611"/>
      <c r="U33" s="611"/>
      <c r="V33" s="611"/>
      <c r="W33" s="611"/>
      <c r="X33" s="611"/>
      <c r="Y33" s="612"/>
      <c r="Z33" s="613">
        <v>0.1</v>
      </c>
      <c r="AA33" s="613"/>
      <c r="AB33" s="613"/>
      <c r="AC33" s="613"/>
      <c r="AD33" s="614">
        <v>2379</v>
      </c>
      <c r="AE33" s="614"/>
      <c r="AF33" s="614"/>
      <c r="AG33" s="614"/>
      <c r="AH33" s="614"/>
      <c r="AI33" s="614"/>
      <c r="AJ33" s="614"/>
      <c r="AK33" s="614"/>
      <c r="AL33" s="615">
        <v>0</v>
      </c>
      <c r="AM33" s="616"/>
      <c r="AN33" s="616"/>
      <c r="AO33" s="617"/>
      <c r="AP33" s="660"/>
      <c r="AQ33" s="661"/>
      <c r="AR33" s="661"/>
      <c r="AS33" s="661"/>
      <c r="AT33" s="664"/>
      <c r="AU33" s="213"/>
      <c r="AV33" s="213"/>
      <c r="AW33" s="213"/>
      <c r="AX33" s="631" t="s">
        <v>318</v>
      </c>
      <c r="AY33" s="632"/>
      <c r="AZ33" s="632"/>
      <c r="BA33" s="632"/>
      <c r="BB33" s="632"/>
      <c r="BC33" s="632"/>
      <c r="BD33" s="632"/>
      <c r="BE33" s="632"/>
      <c r="BF33" s="633"/>
      <c r="BG33" s="668">
        <v>98.7</v>
      </c>
      <c r="BH33" s="669"/>
      <c r="BI33" s="669"/>
      <c r="BJ33" s="669"/>
      <c r="BK33" s="669"/>
      <c r="BL33" s="669"/>
      <c r="BM33" s="670">
        <v>95.6</v>
      </c>
      <c r="BN33" s="669"/>
      <c r="BO33" s="669"/>
      <c r="BP33" s="669"/>
      <c r="BQ33" s="671"/>
      <c r="BR33" s="668">
        <v>98.7</v>
      </c>
      <c r="BS33" s="669"/>
      <c r="BT33" s="669"/>
      <c r="BU33" s="669"/>
      <c r="BV33" s="669"/>
      <c r="BW33" s="669"/>
      <c r="BX33" s="670">
        <v>95.5</v>
      </c>
      <c r="BY33" s="669"/>
      <c r="BZ33" s="669"/>
      <c r="CA33" s="669"/>
      <c r="CB33" s="671"/>
      <c r="CD33" s="607" t="s">
        <v>319</v>
      </c>
      <c r="CE33" s="608"/>
      <c r="CF33" s="608"/>
      <c r="CG33" s="608"/>
      <c r="CH33" s="608"/>
      <c r="CI33" s="608"/>
      <c r="CJ33" s="608"/>
      <c r="CK33" s="608"/>
      <c r="CL33" s="608"/>
      <c r="CM33" s="608"/>
      <c r="CN33" s="608"/>
      <c r="CO33" s="608"/>
      <c r="CP33" s="608"/>
      <c r="CQ33" s="609"/>
      <c r="CR33" s="610">
        <v>13559516</v>
      </c>
      <c r="CS33" s="642"/>
      <c r="CT33" s="642"/>
      <c r="CU33" s="642"/>
      <c r="CV33" s="642"/>
      <c r="CW33" s="642"/>
      <c r="CX33" s="642"/>
      <c r="CY33" s="643"/>
      <c r="CZ33" s="615">
        <v>38.5</v>
      </c>
      <c r="DA33" s="640"/>
      <c r="DB33" s="640"/>
      <c r="DC33" s="644"/>
      <c r="DD33" s="619">
        <v>10157898</v>
      </c>
      <c r="DE33" s="642"/>
      <c r="DF33" s="642"/>
      <c r="DG33" s="642"/>
      <c r="DH33" s="642"/>
      <c r="DI33" s="642"/>
      <c r="DJ33" s="642"/>
      <c r="DK33" s="643"/>
      <c r="DL33" s="619">
        <v>6990775</v>
      </c>
      <c r="DM33" s="642"/>
      <c r="DN33" s="642"/>
      <c r="DO33" s="642"/>
      <c r="DP33" s="642"/>
      <c r="DQ33" s="642"/>
      <c r="DR33" s="642"/>
      <c r="DS33" s="642"/>
      <c r="DT33" s="642"/>
      <c r="DU33" s="642"/>
      <c r="DV33" s="643"/>
      <c r="DW33" s="615">
        <v>37.6</v>
      </c>
      <c r="DX33" s="640"/>
      <c r="DY33" s="640"/>
      <c r="DZ33" s="640"/>
      <c r="EA33" s="640"/>
      <c r="EB33" s="640"/>
      <c r="EC33" s="641"/>
    </row>
    <row r="34" spans="2:133" ht="11.25" customHeight="1" x14ac:dyDescent="0.15">
      <c r="B34" s="607" t="s">
        <v>320</v>
      </c>
      <c r="C34" s="608"/>
      <c r="D34" s="608"/>
      <c r="E34" s="608"/>
      <c r="F34" s="608"/>
      <c r="G34" s="608"/>
      <c r="H34" s="608"/>
      <c r="I34" s="608"/>
      <c r="J34" s="608"/>
      <c r="K34" s="608"/>
      <c r="L34" s="608"/>
      <c r="M34" s="608"/>
      <c r="N34" s="608"/>
      <c r="O34" s="608"/>
      <c r="P34" s="608"/>
      <c r="Q34" s="609"/>
      <c r="R34" s="610">
        <v>19378</v>
      </c>
      <c r="S34" s="611"/>
      <c r="T34" s="611"/>
      <c r="U34" s="611"/>
      <c r="V34" s="611"/>
      <c r="W34" s="611"/>
      <c r="X34" s="611"/>
      <c r="Y34" s="612"/>
      <c r="Z34" s="613">
        <v>0.1</v>
      </c>
      <c r="AA34" s="613"/>
      <c r="AB34" s="613"/>
      <c r="AC34" s="613"/>
      <c r="AD34" s="614" t="s">
        <v>129</v>
      </c>
      <c r="AE34" s="614"/>
      <c r="AF34" s="614"/>
      <c r="AG34" s="614"/>
      <c r="AH34" s="614"/>
      <c r="AI34" s="614"/>
      <c r="AJ34" s="614"/>
      <c r="AK34" s="614"/>
      <c r="AL34" s="615" t="s">
        <v>233</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321</v>
      </c>
      <c r="CE34" s="608"/>
      <c r="CF34" s="608"/>
      <c r="CG34" s="608"/>
      <c r="CH34" s="608"/>
      <c r="CI34" s="608"/>
      <c r="CJ34" s="608"/>
      <c r="CK34" s="608"/>
      <c r="CL34" s="608"/>
      <c r="CM34" s="608"/>
      <c r="CN34" s="608"/>
      <c r="CO34" s="608"/>
      <c r="CP34" s="608"/>
      <c r="CQ34" s="609"/>
      <c r="CR34" s="610">
        <v>6325460</v>
      </c>
      <c r="CS34" s="611"/>
      <c r="CT34" s="611"/>
      <c r="CU34" s="611"/>
      <c r="CV34" s="611"/>
      <c r="CW34" s="611"/>
      <c r="CX34" s="611"/>
      <c r="CY34" s="612"/>
      <c r="CZ34" s="615">
        <v>18</v>
      </c>
      <c r="DA34" s="640"/>
      <c r="DB34" s="640"/>
      <c r="DC34" s="644"/>
      <c r="DD34" s="619">
        <v>4361743</v>
      </c>
      <c r="DE34" s="611"/>
      <c r="DF34" s="611"/>
      <c r="DG34" s="611"/>
      <c r="DH34" s="611"/>
      <c r="DI34" s="611"/>
      <c r="DJ34" s="611"/>
      <c r="DK34" s="612"/>
      <c r="DL34" s="619">
        <v>3631176</v>
      </c>
      <c r="DM34" s="611"/>
      <c r="DN34" s="611"/>
      <c r="DO34" s="611"/>
      <c r="DP34" s="611"/>
      <c r="DQ34" s="611"/>
      <c r="DR34" s="611"/>
      <c r="DS34" s="611"/>
      <c r="DT34" s="611"/>
      <c r="DU34" s="611"/>
      <c r="DV34" s="612"/>
      <c r="DW34" s="615">
        <v>19.5</v>
      </c>
      <c r="DX34" s="640"/>
      <c r="DY34" s="640"/>
      <c r="DZ34" s="640"/>
      <c r="EA34" s="640"/>
      <c r="EB34" s="640"/>
      <c r="EC34" s="641"/>
    </row>
    <row r="35" spans="2:133" ht="11.25" customHeight="1" x14ac:dyDescent="0.15">
      <c r="B35" s="607" t="s">
        <v>322</v>
      </c>
      <c r="C35" s="608"/>
      <c r="D35" s="608"/>
      <c r="E35" s="608"/>
      <c r="F35" s="608"/>
      <c r="G35" s="608"/>
      <c r="H35" s="608"/>
      <c r="I35" s="608"/>
      <c r="J35" s="608"/>
      <c r="K35" s="608"/>
      <c r="L35" s="608"/>
      <c r="M35" s="608"/>
      <c r="N35" s="608"/>
      <c r="O35" s="608"/>
      <c r="P35" s="608"/>
      <c r="Q35" s="609"/>
      <c r="R35" s="610">
        <v>641772</v>
      </c>
      <c r="S35" s="611"/>
      <c r="T35" s="611"/>
      <c r="U35" s="611"/>
      <c r="V35" s="611"/>
      <c r="W35" s="611"/>
      <c r="X35" s="611"/>
      <c r="Y35" s="612"/>
      <c r="Z35" s="613">
        <v>1.7</v>
      </c>
      <c r="AA35" s="613"/>
      <c r="AB35" s="613"/>
      <c r="AC35" s="613"/>
      <c r="AD35" s="614" t="s">
        <v>233</v>
      </c>
      <c r="AE35" s="614"/>
      <c r="AF35" s="614"/>
      <c r="AG35" s="614"/>
      <c r="AH35" s="614"/>
      <c r="AI35" s="614"/>
      <c r="AJ35" s="614"/>
      <c r="AK35" s="614"/>
      <c r="AL35" s="615" t="s">
        <v>129</v>
      </c>
      <c r="AM35" s="616"/>
      <c r="AN35" s="616"/>
      <c r="AO35" s="617"/>
      <c r="AP35" s="218"/>
      <c r="AQ35" s="592" t="s">
        <v>323</v>
      </c>
      <c r="AR35" s="593"/>
      <c r="AS35" s="593"/>
      <c r="AT35" s="593"/>
      <c r="AU35" s="593"/>
      <c r="AV35" s="593"/>
      <c r="AW35" s="593"/>
      <c r="AX35" s="593"/>
      <c r="AY35" s="593"/>
      <c r="AZ35" s="593"/>
      <c r="BA35" s="593"/>
      <c r="BB35" s="593"/>
      <c r="BC35" s="593"/>
      <c r="BD35" s="593"/>
      <c r="BE35" s="593"/>
      <c r="BF35" s="594"/>
      <c r="BG35" s="592" t="s">
        <v>324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325</v>
      </c>
      <c r="CE35" s="608"/>
      <c r="CF35" s="608"/>
      <c r="CG35" s="608"/>
      <c r="CH35" s="608"/>
      <c r="CI35" s="608"/>
      <c r="CJ35" s="608"/>
      <c r="CK35" s="608"/>
      <c r="CL35" s="608"/>
      <c r="CM35" s="608"/>
      <c r="CN35" s="608"/>
      <c r="CO35" s="608"/>
      <c r="CP35" s="608"/>
      <c r="CQ35" s="609"/>
      <c r="CR35" s="610">
        <v>472347</v>
      </c>
      <c r="CS35" s="642"/>
      <c r="CT35" s="642"/>
      <c r="CU35" s="642"/>
      <c r="CV35" s="642"/>
      <c r="CW35" s="642"/>
      <c r="CX35" s="642"/>
      <c r="CY35" s="643"/>
      <c r="CZ35" s="615">
        <v>1.3</v>
      </c>
      <c r="DA35" s="640"/>
      <c r="DB35" s="640"/>
      <c r="DC35" s="644"/>
      <c r="DD35" s="619">
        <v>330516</v>
      </c>
      <c r="DE35" s="642"/>
      <c r="DF35" s="642"/>
      <c r="DG35" s="642"/>
      <c r="DH35" s="642"/>
      <c r="DI35" s="642"/>
      <c r="DJ35" s="642"/>
      <c r="DK35" s="643"/>
      <c r="DL35" s="619">
        <v>284702</v>
      </c>
      <c r="DM35" s="642"/>
      <c r="DN35" s="642"/>
      <c r="DO35" s="642"/>
      <c r="DP35" s="642"/>
      <c r="DQ35" s="642"/>
      <c r="DR35" s="642"/>
      <c r="DS35" s="642"/>
      <c r="DT35" s="642"/>
      <c r="DU35" s="642"/>
      <c r="DV35" s="643"/>
      <c r="DW35" s="615">
        <v>1.5</v>
      </c>
      <c r="DX35" s="640"/>
      <c r="DY35" s="640"/>
      <c r="DZ35" s="640"/>
      <c r="EA35" s="640"/>
      <c r="EB35" s="640"/>
      <c r="EC35" s="641"/>
    </row>
    <row r="36" spans="2:133" ht="11.25" customHeight="1" x14ac:dyDescent="0.15">
      <c r="B36" s="607" t="s">
        <v>326</v>
      </c>
      <c r="C36" s="608"/>
      <c r="D36" s="608"/>
      <c r="E36" s="608"/>
      <c r="F36" s="608"/>
      <c r="G36" s="608"/>
      <c r="H36" s="608"/>
      <c r="I36" s="608"/>
      <c r="J36" s="608"/>
      <c r="K36" s="608"/>
      <c r="L36" s="608"/>
      <c r="M36" s="608"/>
      <c r="N36" s="608"/>
      <c r="O36" s="608"/>
      <c r="P36" s="608"/>
      <c r="Q36" s="609"/>
      <c r="R36" s="610">
        <v>2308296</v>
      </c>
      <c r="S36" s="611"/>
      <c r="T36" s="611"/>
      <c r="U36" s="611"/>
      <c r="V36" s="611"/>
      <c r="W36" s="611"/>
      <c r="X36" s="611"/>
      <c r="Y36" s="612"/>
      <c r="Z36" s="613">
        <v>6.1</v>
      </c>
      <c r="AA36" s="613"/>
      <c r="AB36" s="613"/>
      <c r="AC36" s="613"/>
      <c r="AD36" s="614" t="s">
        <v>129</v>
      </c>
      <c r="AE36" s="614"/>
      <c r="AF36" s="614"/>
      <c r="AG36" s="614"/>
      <c r="AH36" s="614"/>
      <c r="AI36" s="614"/>
      <c r="AJ36" s="614"/>
      <c r="AK36" s="614"/>
      <c r="AL36" s="615" t="s">
        <v>233</v>
      </c>
      <c r="AM36" s="616"/>
      <c r="AN36" s="616"/>
      <c r="AO36" s="617"/>
      <c r="AP36" s="218"/>
      <c r="AQ36" s="676" t="s">
        <v>327</v>
      </c>
      <c r="AR36" s="677"/>
      <c r="AS36" s="677"/>
      <c r="AT36" s="677"/>
      <c r="AU36" s="677"/>
      <c r="AV36" s="677"/>
      <c r="AW36" s="677"/>
      <c r="AX36" s="677"/>
      <c r="AY36" s="678"/>
      <c r="AZ36" s="599">
        <v>3089187</v>
      </c>
      <c r="BA36" s="600"/>
      <c r="BB36" s="600"/>
      <c r="BC36" s="600"/>
      <c r="BD36" s="600"/>
      <c r="BE36" s="600"/>
      <c r="BF36" s="672"/>
      <c r="BG36" s="596" t="s">
        <v>328</v>
      </c>
      <c r="BH36" s="597"/>
      <c r="BI36" s="597"/>
      <c r="BJ36" s="597"/>
      <c r="BK36" s="597"/>
      <c r="BL36" s="597"/>
      <c r="BM36" s="597"/>
      <c r="BN36" s="597"/>
      <c r="BO36" s="597"/>
      <c r="BP36" s="597"/>
      <c r="BQ36" s="597"/>
      <c r="BR36" s="597"/>
      <c r="BS36" s="597"/>
      <c r="BT36" s="597"/>
      <c r="BU36" s="598"/>
      <c r="BV36" s="599">
        <v>83254</v>
      </c>
      <c r="BW36" s="600"/>
      <c r="BX36" s="600"/>
      <c r="BY36" s="600"/>
      <c r="BZ36" s="600"/>
      <c r="CA36" s="600"/>
      <c r="CB36" s="672"/>
      <c r="CD36" s="607" t="s">
        <v>329</v>
      </c>
      <c r="CE36" s="608"/>
      <c r="CF36" s="608"/>
      <c r="CG36" s="608"/>
      <c r="CH36" s="608"/>
      <c r="CI36" s="608"/>
      <c r="CJ36" s="608"/>
      <c r="CK36" s="608"/>
      <c r="CL36" s="608"/>
      <c r="CM36" s="608"/>
      <c r="CN36" s="608"/>
      <c r="CO36" s="608"/>
      <c r="CP36" s="608"/>
      <c r="CQ36" s="609"/>
      <c r="CR36" s="610">
        <v>2442842</v>
      </c>
      <c r="CS36" s="611"/>
      <c r="CT36" s="611"/>
      <c r="CU36" s="611"/>
      <c r="CV36" s="611"/>
      <c r="CW36" s="611"/>
      <c r="CX36" s="611"/>
      <c r="CY36" s="612"/>
      <c r="CZ36" s="615">
        <v>6.9</v>
      </c>
      <c r="DA36" s="640"/>
      <c r="DB36" s="640"/>
      <c r="DC36" s="644"/>
      <c r="DD36" s="619">
        <v>1692747</v>
      </c>
      <c r="DE36" s="611"/>
      <c r="DF36" s="611"/>
      <c r="DG36" s="611"/>
      <c r="DH36" s="611"/>
      <c r="DI36" s="611"/>
      <c r="DJ36" s="611"/>
      <c r="DK36" s="612"/>
      <c r="DL36" s="619">
        <v>832515</v>
      </c>
      <c r="DM36" s="611"/>
      <c r="DN36" s="611"/>
      <c r="DO36" s="611"/>
      <c r="DP36" s="611"/>
      <c r="DQ36" s="611"/>
      <c r="DR36" s="611"/>
      <c r="DS36" s="611"/>
      <c r="DT36" s="611"/>
      <c r="DU36" s="611"/>
      <c r="DV36" s="612"/>
      <c r="DW36" s="615">
        <v>4.5</v>
      </c>
      <c r="DX36" s="640"/>
      <c r="DY36" s="640"/>
      <c r="DZ36" s="640"/>
      <c r="EA36" s="640"/>
      <c r="EB36" s="640"/>
      <c r="EC36" s="641"/>
    </row>
    <row r="37" spans="2:133" ht="11.25" customHeight="1" x14ac:dyDescent="0.15">
      <c r="B37" s="607" t="s">
        <v>330</v>
      </c>
      <c r="C37" s="608"/>
      <c r="D37" s="608"/>
      <c r="E37" s="608"/>
      <c r="F37" s="608"/>
      <c r="G37" s="608"/>
      <c r="H37" s="608"/>
      <c r="I37" s="608"/>
      <c r="J37" s="608"/>
      <c r="K37" s="608"/>
      <c r="L37" s="608"/>
      <c r="M37" s="608"/>
      <c r="N37" s="608"/>
      <c r="O37" s="608"/>
      <c r="P37" s="608"/>
      <c r="Q37" s="609"/>
      <c r="R37" s="610">
        <v>694414</v>
      </c>
      <c r="S37" s="611"/>
      <c r="T37" s="611"/>
      <c r="U37" s="611"/>
      <c r="V37" s="611"/>
      <c r="W37" s="611"/>
      <c r="X37" s="611"/>
      <c r="Y37" s="612"/>
      <c r="Z37" s="613">
        <v>1.8</v>
      </c>
      <c r="AA37" s="613"/>
      <c r="AB37" s="613"/>
      <c r="AC37" s="613"/>
      <c r="AD37" s="614">
        <v>6759</v>
      </c>
      <c r="AE37" s="614"/>
      <c r="AF37" s="614"/>
      <c r="AG37" s="614"/>
      <c r="AH37" s="614"/>
      <c r="AI37" s="614"/>
      <c r="AJ37" s="614"/>
      <c r="AK37" s="614"/>
      <c r="AL37" s="615">
        <v>0</v>
      </c>
      <c r="AM37" s="616"/>
      <c r="AN37" s="616"/>
      <c r="AO37" s="617"/>
      <c r="AQ37" s="673" t="s">
        <v>331</v>
      </c>
      <c r="AR37" s="674"/>
      <c r="AS37" s="674"/>
      <c r="AT37" s="674"/>
      <c r="AU37" s="674"/>
      <c r="AV37" s="674"/>
      <c r="AW37" s="674"/>
      <c r="AX37" s="674"/>
      <c r="AY37" s="675"/>
      <c r="AZ37" s="610">
        <v>306447</v>
      </c>
      <c r="BA37" s="611"/>
      <c r="BB37" s="611"/>
      <c r="BC37" s="611"/>
      <c r="BD37" s="642"/>
      <c r="BE37" s="642"/>
      <c r="BF37" s="665"/>
      <c r="BG37" s="607" t="s">
        <v>332</v>
      </c>
      <c r="BH37" s="608"/>
      <c r="BI37" s="608"/>
      <c r="BJ37" s="608"/>
      <c r="BK37" s="608"/>
      <c r="BL37" s="608"/>
      <c r="BM37" s="608"/>
      <c r="BN37" s="608"/>
      <c r="BO37" s="608"/>
      <c r="BP37" s="608"/>
      <c r="BQ37" s="608"/>
      <c r="BR37" s="608"/>
      <c r="BS37" s="608"/>
      <c r="BT37" s="608"/>
      <c r="BU37" s="609"/>
      <c r="BV37" s="610">
        <v>57618</v>
      </c>
      <c r="BW37" s="611"/>
      <c r="BX37" s="611"/>
      <c r="BY37" s="611"/>
      <c r="BZ37" s="611"/>
      <c r="CA37" s="611"/>
      <c r="CB37" s="620"/>
      <c r="CD37" s="607" t="s">
        <v>333</v>
      </c>
      <c r="CE37" s="608"/>
      <c r="CF37" s="608"/>
      <c r="CG37" s="608"/>
      <c r="CH37" s="608"/>
      <c r="CI37" s="608"/>
      <c r="CJ37" s="608"/>
      <c r="CK37" s="608"/>
      <c r="CL37" s="608"/>
      <c r="CM37" s="608"/>
      <c r="CN37" s="608"/>
      <c r="CO37" s="608"/>
      <c r="CP37" s="608"/>
      <c r="CQ37" s="609"/>
      <c r="CR37" s="610">
        <v>161769</v>
      </c>
      <c r="CS37" s="642"/>
      <c r="CT37" s="642"/>
      <c r="CU37" s="642"/>
      <c r="CV37" s="642"/>
      <c r="CW37" s="642"/>
      <c r="CX37" s="642"/>
      <c r="CY37" s="643"/>
      <c r="CZ37" s="615">
        <v>0.5</v>
      </c>
      <c r="DA37" s="640"/>
      <c r="DB37" s="640"/>
      <c r="DC37" s="644"/>
      <c r="DD37" s="619">
        <v>161765</v>
      </c>
      <c r="DE37" s="642"/>
      <c r="DF37" s="642"/>
      <c r="DG37" s="642"/>
      <c r="DH37" s="642"/>
      <c r="DI37" s="642"/>
      <c r="DJ37" s="642"/>
      <c r="DK37" s="643"/>
      <c r="DL37" s="619">
        <v>161765</v>
      </c>
      <c r="DM37" s="642"/>
      <c r="DN37" s="642"/>
      <c r="DO37" s="642"/>
      <c r="DP37" s="642"/>
      <c r="DQ37" s="642"/>
      <c r="DR37" s="642"/>
      <c r="DS37" s="642"/>
      <c r="DT37" s="642"/>
      <c r="DU37" s="642"/>
      <c r="DV37" s="643"/>
      <c r="DW37" s="615">
        <v>0.9</v>
      </c>
      <c r="DX37" s="640"/>
      <c r="DY37" s="640"/>
      <c r="DZ37" s="640"/>
      <c r="EA37" s="640"/>
      <c r="EB37" s="640"/>
      <c r="EC37" s="641"/>
    </row>
    <row r="38" spans="2:133" ht="11.25" customHeight="1" x14ac:dyDescent="0.15">
      <c r="B38" s="607" t="s">
        <v>334</v>
      </c>
      <c r="C38" s="608"/>
      <c r="D38" s="608"/>
      <c r="E38" s="608"/>
      <c r="F38" s="608"/>
      <c r="G38" s="608"/>
      <c r="H38" s="608"/>
      <c r="I38" s="608"/>
      <c r="J38" s="608"/>
      <c r="K38" s="608"/>
      <c r="L38" s="608"/>
      <c r="M38" s="608"/>
      <c r="N38" s="608"/>
      <c r="O38" s="608"/>
      <c r="P38" s="608"/>
      <c r="Q38" s="609"/>
      <c r="R38" s="610">
        <v>2635800</v>
      </c>
      <c r="S38" s="611"/>
      <c r="T38" s="611"/>
      <c r="U38" s="611"/>
      <c r="V38" s="611"/>
      <c r="W38" s="611"/>
      <c r="X38" s="611"/>
      <c r="Y38" s="612"/>
      <c r="Z38" s="613">
        <v>6.9</v>
      </c>
      <c r="AA38" s="613"/>
      <c r="AB38" s="613"/>
      <c r="AC38" s="613"/>
      <c r="AD38" s="614" t="s">
        <v>233</v>
      </c>
      <c r="AE38" s="614"/>
      <c r="AF38" s="614"/>
      <c r="AG38" s="614"/>
      <c r="AH38" s="614"/>
      <c r="AI38" s="614"/>
      <c r="AJ38" s="614"/>
      <c r="AK38" s="614"/>
      <c r="AL38" s="615" t="s">
        <v>233</v>
      </c>
      <c r="AM38" s="616"/>
      <c r="AN38" s="616"/>
      <c r="AO38" s="617"/>
      <c r="AQ38" s="673" t="s">
        <v>335</v>
      </c>
      <c r="AR38" s="674"/>
      <c r="AS38" s="674"/>
      <c r="AT38" s="674"/>
      <c r="AU38" s="674"/>
      <c r="AV38" s="674"/>
      <c r="AW38" s="674"/>
      <c r="AX38" s="674"/>
      <c r="AY38" s="675"/>
      <c r="AZ38" s="610">
        <v>12091</v>
      </c>
      <c r="BA38" s="611"/>
      <c r="BB38" s="611"/>
      <c r="BC38" s="611"/>
      <c r="BD38" s="642"/>
      <c r="BE38" s="642"/>
      <c r="BF38" s="665"/>
      <c r="BG38" s="607" t="s">
        <v>336</v>
      </c>
      <c r="BH38" s="608"/>
      <c r="BI38" s="608"/>
      <c r="BJ38" s="608"/>
      <c r="BK38" s="608"/>
      <c r="BL38" s="608"/>
      <c r="BM38" s="608"/>
      <c r="BN38" s="608"/>
      <c r="BO38" s="608"/>
      <c r="BP38" s="608"/>
      <c r="BQ38" s="608"/>
      <c r="BR38" s="608"/>
      <c r="BS38" s="608"/>
      <c r="BT38" s="608"/>
      <c r="BU38" s="609"/>
      <c r="BV38" s="610">
        <v>11895</v>
      </c>
      <c r="BW38" s="611"/>
      <c r="BX38" s="611"/>
      <c r="BY38" s="611"/>
      <c r="BZ38" s="611"/>
      <c r="CA38" s="611"/>
      <c r="CB38" s="620"/>
      <c r="CD38" s="607" t="s">
        <v>337</v>
      </c>
      <c r="CE38" s="608"/>
      <c r="CF38" s="608"/>
      <c r="CG38" s="608"/>
      <c r="CH38" s="608"/>
      <c r="CI38" s="608"/>
      <c r="CJ38" s="608"/>
      <c r="CK38" s="608"/>
      <c r="CL38" s="608"/>
      <c r="CM38" s="608"/>
      <c r="CN38" s="608"/>
      <c r="CO38" s="608"/>
      <c r="CP38" s="608"/>
      <c r="CQ38" s="609"/>
      <c r="CR38" s="610">
        <v>2770649</v>
      </c>
      <c r="CS38" s="611"/>
      <c r="CT38" s="611"/>
      <c r="CU38" s="611"/>
      <c r="CV38" s="611"/>
      <c r="CW38" s="611"/>
      <c r="CX38" s="611"/>
      <c r="CY38" s="612"/>
      <c r="CZ38" s="615">
        <v>7.9</v>
      </c>
      <c r="DA38" s="640"/>
      <c r="DB38" s="640"/>
      <c r="DC38" s="644"/>
      <c r="DD38" s="619">
        <v>2280588</v>
      </c>
      <c r="DE38" s="611"/>
      <c r="DF38" s="611"/>
      <c r="DG38" s="611"/>
      <c r="DH38" s="611"/>
      <c r="DI38" s="611"/>
      <c r="DJ38" s="611"/>
      <c r="DK38" s="612"/>
      <c r="DL38" s="619">
        <v>2242382</v>
      </c>
      <c r="DM38" s="611"/>
      <c r="DN38" s="611"/>
      <c r="DO38" s="611"/>
      <c r="DP38" s="611"/>
      <c r="DQ38" s="611"/>
      <c r="DR38" s="611"/>
      <c r="DS38" s="611"/>
      <c r="DT38" s="611"/>
      <c r="DU38" s="611"/>
      <c r="DV38" s="612"/>
      <c r="DW38" s="615">
        <v>12.1</v>
      </c>
      <c r="DX38" s="640"/>
      <c r="DY38" s="640"/>
      <c r="DZ38" s="640"/>
      <c r="EA38" s="640"/>
      <c r="EB38" s="640"/>
      <c r="EC38" s="641"/>
    </row>
    <row r="39" spans="2:133" ht="11.25" customHeight="1" x14ac:dyDescent="0.15">
      <c r="B39" s="607" t="s">
        <v>338</v>
      </c>
      <c r="C39" s="608"/>
      <c r="D39" s="608"/>
      <c r="E39" s="608"/>
      <c r="F39" s="608"/>
      <c r="G39" s="608"/>
      <c r="H39" s="608"/>
      <c r="I39" s="608"/>
      <c r="J39" s="608"/>
      <c r="K39" s="608"/>
      <c r="L39" s="608"/>
      <c r="M39" s="608"/>
      <c r="N39" s="608"/>
      <c r="O39" s="608"/>
      <c r="P39" s="608"/>
      <c r="Q39" s="609"/>
      <c r="R39" s="610" t="s">
        <v>129</v>
      </c>
      <c r="S39" s="611"/>
      <c r="T39" s="611"/>
      <c r="U39" s="611"/>
      <c r="V39" s="611"/>
      <c r="W39" s="611"/>
      <c r="X39" s="611"/>
      <c r="Y39" s="612"/>
      <c r="Z39" s="613" t="s">
        <v>129</v>
      </c>
      <c r="AA39" s="613"/>
      <c r="AB39" s="613"/>
      <c r="AC39" s="613"/>
      <c r="AD39" s="614" t="s">
        <v>129</v>
      </c>
      <c r="AE39" s="614"/>
      <c r="AF39" s="614"/>
      <c r="AG39" s="614"/>
      <c r="AH39" s="614"/>
      <c r="AI39" s="614"/>
      <c r="AJ39" s="614"/>
      <c r="AK39" s="614"/>
      <c r="AL39" s="615" t="s">
        <v>233</v>
      </c>
      <c r="AM39" s="616"/>
      <c r="AN39" s="616"/>
      <c r="AO39" s="617"/>
      <c r="AQ39" s="673" t="s">
        <v>339</v>
      </c>
      <c r="AR39" s="674"/>
      <c r="AS39" s="674"/>
      <c r="AT39" s="674"/>
      <c r="AU39" s="674"/>
      <c r="AV39" s="674"/>
      <c r="AW39" s="674"/>
      <c r="AX39" s="674"/>
      <c r="AY39" s="675"/>
      <c r="AZ39" s="610" t="s">
        <v>233</v>
      </c>
      <c r="BA39" s="611"/>
      <c r="BB39" s="611"/>
      <c r="BC39" s="611"/>
      <c r="BD39" s="642"/>
      <c r="BE39" s="642"/>
      <c r="BF39" s="665"/>
      <c r="BG39" s="607" t="s">
        <v>340</v>
      </c>
      <c r="BH39" s="608"/>
      <c r="BI39" s="608"/>
      <c r="BJ39" s="608"/>
      <c r="BK39" s="608"/>
      <c r="BL39" s="608"/>
      <c r="BM39" s="608"/>
      <c r="BN39" s="608"/>
      <c r="BO39" s="608"/>
      <c r="BP39" s="608"/>
      <c r="BQ39" s="608"/>
      <c r="BR39" s="608"/>
      <c r="BS39" s="608"/>
      <c r="BT39" s="608"/>
      <c r="BU39" s="609"/>
      <c r="BV39" s="610">
        <v>17913</v>
      </c>
      <c r="BW39" s="611"/>
      <c r="BX39" s="611"/>
      <c r="BY39" s="611"/>
      <c r="BZ39" s="611"/>
      <c r="CA39" s="611"/>
      <c r="CB39" s="620"/>
      <c r="CD39" s="607" t="s">
        <v>341</v>
      </c>
      <c r="CE39" s="608"/>
      <c r="CF39" s="608"/>
      <c r="CG39" s="608"/>
      <c r="CH39" s="608"/>
      <c r="CI39" s="608"/>
      <c r="CJ39" s="608"/>
      <c r="CK39" s="608"/>
      <c r="CL39" s="608"/>
      <c r="CM39" s="608"/>
      <c r="CN39" s="608"/>
      <c r="CO39" s="608"/>
      <c r="CP39" s="608"/>
      <c r="CQ39" s="609"/>
      <c r="CR39" s="610">
        <v>1469166</v>
      </c>
      <c r="CS39" s="642"/>
      <c r="CT39" s="642"/>
      <c r="CU39" s="642"/>
      <c r="CV39" s="642"/>
      <c r="CW39" s="642"/>
      <c r="CX39" s="642"/>
      <c r="CY39" s="643"/>
      <c r="CZ39" s="615">
        <v>4.2</v>
      </c>
      <c r="DA39" s="640"/>
      <c r="DB39" s="640"/>
      <c r="DC39" s="644"/>
      <c r="DD39" s="619">
        <v>1467952</v>
      </c>
      <c r="DE39" s="642"/>
      <c r="DF39" s="642"/>
      <c r="DG39" s="642"/>
      <c r="DH39" s="642"/>
      <c r="DI39" s="642"/>
      <c r="DJ39" s="642"/>
      <c r="DK39" s="643"/>
      <c r="DL39" s="619" t="s">
        <v>129</v>
      </c>
      <c r="DM39" s="642"/>
      <c r="DN39" s="642"/>
      <c r="DO39" s="642"/>
      <c r="DP39" s="642"/>
      <c r="DQ39" s="642"/>
      <c r="DR39" s="642"/>
      <c r="DS39" s="642"/>
      <c r="DT39" s="642"/>
      <c r="DU39" s="642"/>
      <c r="DV39" s="643"/>
      <c r="DW39" s="615" t="s">
        <v>233</v>
      </c>
      <c r="DX39" s="640"/>
      <c r="DY39" s="640"/>
      <c r="DZ39" s="640"/>
      <c r="EA39" s="640"/>
      <c r="EB39" s="640"/>
      <c r="EC39" s="641"/>
    </row>
    <row r="40" spans="2:133" ht="11.25" customHeight="1" x14ac:dyDescent="0.15">
      <c r="B40" s="607" t="s">
        <v>342</v>
      </c>
      <c r="C40" s="608"/>
      <c r="D40" s="608"/>
      <c r="E40" s="608"/>
      <c r="F40" s="608"/>
      <c r="G40" s="608"/>
      <c r="H40" s="608"/>
      <c r="I40" s="608"/>
      <c r="J40" s="608"/>
      <c r="K40" s="608"/>
      <c r="L40" s="608"/>
      <c r="M40" s="608"/>
      <c r="N40" s="608"/>
      <c r="O40" s="608"/>
      <c r="P40" s="608"/>
      <c r="Q40" s="609"/>
      <c r="R40" s="610">
        <v>479100</v>
      </c>
      <c r="S40" s="611"/>
      <c r="T40" s="611"/>
      <c r="U40" s="611"/>
      <c r="V40" s="611"/>
      <c r="W40" s="611"/>
      <c r="X40" s="611"/>
      <c r="Y40" s="612"/>
      <c r="Z40" s="613">
        <v>1.3</v>
      </c>
      <c r="AA40" s="613"/>
      <c r="AB40" s="613"/>
      <c r="AC40" s="613"/>
      <c r="AD40" s="614" t="s">
        <v>129</v>
      </c>
      <c r="AE40" s="614"/>
      <c r="AF40" s="614"/>
      <c r="AG40" s="614"/>
      <c r="AH40" s="614"/>
      <c r="AI40" s="614"/>
      <c r="AJ40" s="614"/>
      <c r="AK40" s="614"/>
      <c r="AL40" s="615" t="s">
        <v>129</v>
      </c>
      <c r="AM40" s="616"/>
      <c r="AN40" s="616"/>
      <c r="AO40" s="617"/>
      <c r="AQ40" s="673" t="s">
        <v>343</v>
      </c>
      <c r="AR40" s="674"/>
      <c r="AS40" s="674"/>
      <c r="AT40" s="674"/>
      <c r="AU40" s="674"/>
      <c r="AV40" s="674"/>
      <c r="AW40" s="674"/>
      <c r="AX40" s="674"/>
      <c r="AY40" s="675"/>
      <c r="AZ40" s="610" t="s">
        <v>129</v>
      </c>
      <c r="BA40" s="611"/>
      <c r="BB40" s="611"/>
      <c r="BC40" s="611"/>
      <c r="BD40" s="642"/>
      <c r="BE40" s="642"/>
      <c r="BF40" s="665"/>
      <c r="BG40" s="658" t="s">
        <v>344</v>
      </c>
      <c r="BH40" s="659"/>
      <c r="BI40" s="659"/>
      <c r="BJ40" s="659"/>
      <c r="BK40" s="659"/>
      <c r="BL40" s="214"/>
      <c r="BM40" s="608" t="s">
        <v>345</v>
      </c>
      <c r="BN40" s="608"/>
      <c r="BO40" s="608"/>
      <c r="BP40" s="608"/>
      <c r="BQ40" s="608"/>
      <c r="BR40" s="608"/>
      <c r="BS40" s="608"/>
      <c r="BT40" s="608"/>
      <c r="BU40" s="609"/>
      <c r="BV40" s="610">
        <v>107</v>
      </c>
      <c r="BW40" s="611"/>
      <c r="BX40" s="611"/>
      <c r="BY40" s="611"/>
      <c r="BZ40" s="611"/>
      <c r="CA40" s="611"/>
      <c r="CB40" s="620"/>
      <c r="CD40" s="607" t="s">
        <v>346</v>
      </c>
      <c r="CE40" s="608"/>
      <c r="CF40" s="608"/>
      <c r="CG40" s="608"/>
      <c r="CH40" s="608"/>
      <c r="CI40" s="608"/>
      <c r="CJ40" s="608"/>
      <c r="CK40" s="608"/>
      <c r="CL40" s="608"/>
      <c r="CM40" s="608"/>
      <c r="CN40" s="608"/>
      <c r="CO40" s="608"/>
      <c r="CP40" s="608"/>
      <c r="CQ40" s="609"/>
      <c r="CR40" s="610">
        <v>79052</v>
      </c>
      <c r="CS40" s="611"/>
      <c r="CT40" s="611"/>
      <c r="CU40" s="611"/>
      <c r="CV40" s="611"/>
      <c r="CW40" s="611"/>
      <c r="CX40" s="611"/>
      <c r="CY40" s="612"/>
      <c r="CZ40" s="615">
        <v>0.2</v>
      </c>
      <c r="DA40" s="640"/>
      <c r="DB40" s="640"/>
      <c r="DC40" s="644"/>
      <c r="DD40" s="619">
        <v>24352</v>
      </c>
      <c r="DE40" s="611"/>
      <c r="DF40" s="611"/>
      <c r="DG40" s="611"/>
      <c r="DH40" s="611"/>
      <c r="DI40" s="611"/>
      <c r="DJ40" s="611"/>
      <c r="DK40" s="612"/>
      <c r="DL40" s="619" t="s">
        <v>233</v>
      </c>
      <c r="DM40" s="611"/>
      <c r="DN40" s="611"/>
      <c r="DO40" s="611"/>
      <c r="DP40" s="611"/>
      <c r="DQ40" s="611"/>
      <c r="DR40" s="611"/>
      <c r="DS40" s="611"/>
      <c r="DT40" s="611"/>
      <c r="DU40" s="611"/>
      <c r="DV40" s="612"/>
      <c r="DW40" s="615" t="s">
        <v>129</v>
      </c>
      <c r="DX40" s="640"/>
      <c r="DY40" s="640"/>
      <c r="DZ40" s="640"/>
      <c r="EA40" s="640"/>
      <c r="EB40" s="640"/>
      <c r="EC40" s="641"/>
    </row>
    <row r="41" spans="2:133" ht="11.25" customHeight="1" x14ac:dyDescent="0.15">
      <c r="B41" s="631" t="s">
        <v>347</v>
      </c>
      <c r="C41" s="632"/>
      <c r="D41" s="632"/>
      <c r="E41" s="632"/>
      <c r="F41" s="632"/>
      <c r="G41" s="632"/>
      <c r="H41" s="632"/>
      <c r="I41" s="632"/>
      <c r="J41" s="632"/>
      <c r="K41" s="632"/>
      <c r="L41" s="632"/>
      <c r="M41" s="632"/>
      <c r="N41" s="632"/>
      <c r="O41" s="632"/>
      <c r="P41" s="632"/>
      <c r="Q41" s="633"/>
      <c r="R41" s="682">
        <v>38050728</v>
      </c>
      <c r="S41" s="683"/>
      <c r="T41" s="683"/>
      <c r="U41" s="683"/>
      <c r="V41" s="683"/>
      <c r="W41" s="683"/>
      <c r="X41" s="683"/>
      <c r="Y41" s="687"/>
      <c r="Z41" s="688">
        <v>100</v>
      </c>
      <c r="AA41" s="688"/>
      <c r="AB41" s="688"/>
      <c r="AC41" s="688"/>
      <c r="AD41" s="689">
        <v>18118332</v>
      </c>
      <c r="AE41" s="689"/>
      <c r="AF41" s="689"/>
      <c r="AG41" s="689"/>
      <c r="AH41" s="689"/>
      <c r="AI41" s="689"/>
      <c r="AJ41" s="689"/>
      <c r="AK41" s="689"/>
      <c r="AL41" s="690">
        <v>100</v>
      </c>
      <c r="AM41" s="670"/>
      <c r="AN41" s="670"/>
      <c r="AO41" s="691"/>
      <c r="AQ41" s="673" t="s">
        <v>348</v>
      </c>
      <c r="AR41" s="674"/>
      <c r="AS41" s="674"/>
      <c r="AT41" s="674"/>
      <c r="AU41" s="674"/>
      <c r="AV41" s="674"/>
      <c r="AW41" s="674"/>
      <c r="AX41" s="674"/>
      <c r="AY41" s="675"/>
      <c r="AZ41" s="610">
        <v>577653</v>
      </c>
      <c r="BA41" s="611"/>
      <c r="BB41" s="611"/>
      <c r="BC41" s="611"/>
      <c r="BD41" s="642"/>
      <c r="BE41" s="642"/>
      <c r="BF41" s="665"/>
      <c r="BG41" s="658"/>
      <c r="BH41" s="659"/>
      <c r="BI41" s="659"/>
      <c r="BJ41" s="659"/>
      <c r="BK41" s="659"/>
      <c r="BL41" s="214"/>
      <c r="BM41" s="608" t="s">
        <v>349</v>
      </c>
      <c r="BN41" s="608"/>
      <c r="BO41" s="608"/>
      <c r="BP41" s="608"/>
      <c r="BQ41" s="608"/>
      <c r="BR41" s="608"/>
      <c r="BS41" s="608"/>
      <c r="BT41" s="608"/>
      <c r="BU41" s="609"/>
      <c r="BV41" s="610" t="s">
        <v>129</v>
      </c>
      <c r="BW41" s="611"/>
      <c r="BX41" s="611"/>
      <c r="BY41" s="611"/>
      <c r="BZ41" s="611"/>
      <c r="CA41" s="611"/>
      <c r="CB41" s="620"/>
      <c r="CD41" s="607" t="s">
        <v>350</v>
      </c>
      <c r="CE41" s="608"/>
      <c r="CF41" s="608"/>
      <c r="CG41" s="608"/>
      <c r="CH41" s="608"/>
      <c r="CI41" s="608"/>
      <c r="CJ41" s="608"/>
      <c r="CK41" s="608"/>
      <c r="CL41" s="608"/>
      <c r="CM41" s="608"/>
      <c r="CN41" s="608"/>
      <c r="CO41" s="608"/>
      <c r="CP41" s="608"/>
      <c r="CQ41" s="609"/>
      <c r="CR41" s="610" t="s">
        <v>233</v>
      </c>
      <c r="CS41" s="642"/>
      <c r="CT41" s="642"/>
      <c r="CU41" s="642"/>
      <c r="CV41" s="642"/>
      <c r="CW41" s="642"/>
      <c r="CX41" s="642"/>
      <c r="CY41" s="643"/>
      <c r="CZ41" s="615" t="s">
        <v>129</v>
      </c>
      <c r="DA41" s="640"/>
      <c r="DB41" s="640"/>
      <c r="DC41" s="644"/>
      <c r="DD41" s="619" t="s">
        <v>129</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351</v>
      </c>
      <c r="AR42" s="680"/>
      <c r="AS42" s="680"/>
      <c r="AT42" s="680"/>
      <c r="AU42" s="680"/>
      <c r="AV42" s="680"/>
      <c r="AW42" s="680"/>
      <c r="AX42" s="680"/>
      <c r="AY42" s="681"/>
      <c r="AZ42" s="682">
        <v>2192996</v>
      </c>
      <c r="BA42" s="683"/>
      <c r="BB42" s="683"/>
      <c r="BC42" s="683"/>
      <c r="BD42" s="669"/>
      <c r="BE42" s="669"/>
      <c r="BF42" s="671"/>
      <c r="BG42" s="660"/>
      <c r="BH42" s="661"/>
      <c r="BI42" s="661"/>
      <c r="BJ42" s="661"/>
      <c r="BK42" s="661"/>
      <c r="BL42" s="215"/>
      <c r="BM42" s="632" t="s">
        <v>352</v>
      </c>
      <c r="BN42" s="632"/>
      <c r="BO42" s="632"/>
      <c r="BP42" s="632"/>
      <c r="BQ42" s="632"/>
      <c r="BR42" s="632"/>
      <c r="BS42" s="632"/>
      <c r="BT42" s="632"/>
      <c r="BU42" s="633"/>
      <c r="BV42" s="682">
        <v>328</v>
      </c>
      <c r="BW42" s="683"/>
      <c r="BX42" s="683"/>
      <c r="BY42" s="683"/>
      <c r="BZ42" s="683"/>
      <c r="CA42" s="683"/>
      <c r="CB42" s="692"/>
      <c r="CD42" s="607" t="s">
        <v>353</v>
      </c>
      <c r="CE42" s="608"/>
      <c r="CF42" s="608"/>
      <c r="CG42" s="608"/>
      <c r="CH42" s="608"/>
      <c r="CI42" s="608"/>
      <c r="CJ42" s="608"/>
      <c r="CK42" s="608"/>
      <c r="CL42" s="608"/>
      <c r="CM42" s="608"/>
      <c r="CN42" s="608"/>
      <c r="CO42" s="608"/>
      <c r="CP42" s="608"/>
      <c r="CQ42" s="609"/>
      <c r="CR42" s="610">
        <v>3805110</v>
      </c>
      <c r="CS42" s="642"/>
      <c r="CT42" s="642"/>
      <c r="CU42" s="642"/>
      <c r="CV42" s="642"/>
      <c r="CW42" s="642"/>
      <c r="CX42" s="642"/>
      <c r="CY42" s="643"/>
      <c r="CZ42" s="615">
        <v>10.8</v>
      </c>
      <c r="DA42" s="640"/>
      <c r="DB42" s="640"/>
      <c r="DC42" s="644"/>
      <c r="DD42" s="619">
        <v>928850</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354</v>
      </c>
      <c r="CD43" s="607" t="s">
        <v>355</v>
      </c>
      <c r="CE43" s="608"/>
      <c r="CF43" s="608"/>
      <c r="CG43" s="608"/>
      <c r="CH43" s="608"/>
      <c r="CI43" s="608"/>
      <c r="CJ43" s="608"/>
      <c r="CK43" s="608"/>
      <c r="CL43" s="608"/>
      <c r="CM43" s="608"/>
      <c r="CN43" s="608"/>
      <c r="CO43" s="608"/>
      <c r="CP43" s="608"/>
      <c r="CQ43" s="609"/>
      <c r="CR43" s="610">
        <v>293861</v>
      </c>
      <c r="CS43" s="642"/>
      <c r="CT43" s="642"/>
      <c r="CU43" s="642"/>
      <c r="CV43" s="642"/>
      <c r="CW43" s="642"/>
      <c r="CX43" s="642"/>
      <c r="CY43" s="643"/>
      <c r="CZ43" s="615">
        <v>0.8</v>
      </c>
      <c r="DA43" s="640"/>
      <c r="DB43" s="640"/>
      <c r="DC43" s="644"/>
      <c r="DD43" s="619">
        <v>293861</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356</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304</v>
      </c>
      <c r="CE44" s="647"/>
      <c r="CF44" s="607" t="s">
        <v>357</v>
      </c>
      <c r="CG44" s="608"/>
      <c r="CH44" s="608"/>
      <c r="CI44" s="608"/>
      <c r="CJ44" s="608"/>
      <c r="CK44" s="608"/>
      <c r="CL44" s="608"/>
      <c r="CM44" s="608"/>
      <c r="CN44" s="608"/>
      <c r="CO44" s="608"/>
      <c r="CP44" s="608"/>
      <c r="CQ44" s="609"/>
      <c r="CR44" s="610">
        <v>3805110</v>
      </c>
      <c r="CS44" s="611"/>
      <c r="CT44" s="611"/>
      <c r="CU44" s="611"/>
      <c r="CV44" s="611"/>
      <c r="CW44" s="611"/>
      <c r="CX44" s="611"/>
      <c r="CY44" s="612"/>
      <c r="CZ44" s="615">
        <v>10.8</v>
      </c>
      <c r="DA44" s="616"/>
      <c r="DB44" s="616"/>
      <c r="DC44" s="622"/>
      <c r="DD44" s="619">
        <v>928850</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358</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359</v>
      </c>
      <c r="CG45" s="608"/>
      <c r="CH45" s="608"/>
      <c r="CI45" s="608"/>
      <c r="CJ45" s="608"/>
      <c r="CK45" s="608"/>
      <c r="CL45" s="608"/>
      <c r="CM45" s="608"/>
      <c r="CN45" s="608"/>
      <c r="CO45" s="608"/>
      <c r="CP45" s="608"/>
      <c r="CQ45" s="609"/>
      <c r="CR45" s="610">
        <v>712186</v>
      </c>
      <c r="CS45" s="642"/>
      <c r="CT45" s="642"/>
      <c r="CU45" s="642"/>
      <c r="CV45" s="642"/>
      <c r="CW45" s="642"/>
      <c r="CX45" s="642"/>
      <c r="CY45" s="643"/>
      <c r="CZ45" s="615">
        <v>2</v>
      </c>
      <c r="DA45" s="640"/>
      <c r="DB45" s="640"/>
      <c r="DC45" s="644"/>
      <c r="DD45" s="619">
        <v>30560</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360</v>
      </c>
      <c r="CG46" s="608"/>
      <c r="CH46" s="608"/>
      <c r="CI46" s="608"/>
      <c r="CJ46" s="608"/>
      <c r="CK46" s="608"/>
      <c r="CL46" s="608"/>
      <c r="CM46" s="608"/>
      <c r="CN46" s="608"/>
      <c r="CO46" s="608"/>
      <c r="CP46" s="608"/>
      <c r="CQ46" s="609"/>
      <c r="CR46" s="610">
        <v>3092924</v>
      </c>
      <c r="CS46" s="611"/>
      <c r="CT46" s="611"/>
      <c r="CU46" s="611"/>
      <c r="CV46" s="611"/>
      <c r="CW46" s="611"/>
      <c r="CX46" s="611"/>
      <c r="CY46" s="612"/>
      <c r="CZ46" s="615">
        <v>8.8000000000000007</v>
      </c>
      <c r="DA46" s="616"/>
      <c r="DB46" s="616"/>
      <c r="DC46" s="622"/>
      <c r="DD46" s="619">
        <v>898290</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361</v>
      </c>
      <c r="CG47" s="608"/>
      <c r="CH47" s="608"/>
      <c r="CI47" s="608"/>
      <c r="CJ47" s="608"/>
      <c r="CK47" s="608"/>
      <c r="CL47" s="608"/>
      <c r="CM47" s="608"/>
      <c r="CN47" s="608"/>
      <c r="CO47" s="608"/>
      <c r="CP47" s="608"/>
      <c r="CQ47" s="609"/>
      <c r="CR47" s="610" t="s">
        <v>233</v>
      </c>
      <c r="CS47" s="642"/>
      <c r="CT47" s="642"/>
      <c r="CU47" s="642"/>
      <c r="CV47" s="642"/>
      <c r="CW47" s="642"/>
      <c r="CX47" s="642"/>
      <c r="CY47" s="643"/>
      <c r="CZ47" s="615" t="s">
        <v>129</v>
      </c>
      <c r="DA47" s="640"/>
      <c r="DB47" s="640"/>
      <c r="DC47" s="644"/>
      <c r="DD47" s="619" t="s">
        <v>129</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362</v>
      </c>
      <c r="CG48" s="608"/>
      <c r="CH48" s="608"/>
      <c r="CI48" s="608"/>
      <c r="CJ48" s="608"/>
      <c r="CK48" s="608"/>
      <c r="CL48" s="608"/>
      <c r="CM48" s="608"/>
      <c r="CN48" s="608"/>
      <c r="CO48" s="608"/>
      <c r="CP48" s="608"/>
      <c r="CQ48" s="609"/>
      <c r="CR48" s="610" t="s">
        <v>129</v>
      </c>
      <c r="CS48" s="611"/>
      <c r="CT48" s="611"/>
      <c r="CU48" s="611"/>
      <c r="CV48" s="611"/>
      <c r="CW48" s="611"/>
      <c r="CX48" s="611"/>
      <c r="CY48" s="612"/>
      <c r="CZ48" s="615" t="s">
        <v>233</v>
      </c>
      <c r="DA48" s="616"/>
      <c r="DB48" s="616"/>
      <c r="DC48" s="622"/>
      <c r="DD48" s="619" t="s">
        <v>129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363</v>
      </c>
      <c r="CE49" s="632"/>
      <c r="CF49" s="632"/>
      <c r="CG49" s="632"/>
      <c r="CH49" s="632"/>
      <c r="CI49" s="632"/>
      <c r="CJ49" s="632"/>
      <c r="CK49" s="632"/>
      <c r="CL49" s="632"/>
      <c r="CM49" s="632"/>
      <c r="CN49" s="632"/>
      <c r="CO49" s="632"/>
      <c r="CP49" s="632"/>
      <c r="CQ49" s="633"/>
      <c r="CR49" s="682">
        <v>35234124</v>
      </c>
      <c r="CS49" s="669"/>
      <c r="CT49" s="669"/>
      <c r="CU49" s="669"/>
      <c r="CV49" s="669"/>
      <c r="CW49" s="669"/>
      <c r="CX49" s="669"/>
      <c r="CY49" s="698"/>
      <c r="CZ49" s="690">
        <v>100</v>
      </c>
      <c r="DA49" s="699"/>
      <c r="DB49" s="699"/>
      <c r="DC49" s="700"/>
      <c r="DD49" s="701">
        <v>20790679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fyDkMVcA0D+OBQfT2aiajdfBv1cNthpT0TDpnP3mEE2oyFXzHGDpLhCcoPs/obDh9YES2YJZQ9s/T3j8UeF7XA==" saltValue="w5/PitFPiU3B7rjuaURUO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55" zoomScale="55" zoomScaleNormal="55" zoomScaleSheetLayoutView="70" workbookViewId="0">
      <selection activeCell="AK13" sqref="AK13:AO13"/>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364</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365</v>
      </c>
      <c r="DK2" s="710"/>
      <c r="DL2" s="710"/>
      <c r="DM2" s="710"/>
      <c r="DN2" s="710"/>
      <c r="DO2" s="711"/>
      <c r="DP2" s="222"/>
      <c r="DQ2" s="709" t="s">
        <v>366</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367</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369</v>
      </c>
      <c r="B5" s="715"/>
      <c r="C5" s="715"/>
      <c r="D5" s="715"/>
      <c r="E5" s="715"/>
      <c r="F5" s="715"/>
      <c r="G5" s="715"/>
      <c r="H5" s="715"/>
      <c r="I5" s="715"/>
      <c r="J5" s="715"/>
      <c r="K5" s="715"/>
      <c r="L5" s="715"/>
      <c r="M5" s="715"/>
      <c r="N5" s="715"/>
      <c r="O5" s="715"/>
      <c r="P5" s="716"/>
      <c r="Q5" s="720" t="s">
        <v>370</v>
      </c>
      <c r="R5" s="721"/>
      <c r="S5" s="721"/>
      <c r="T5" s="721"/>
      <c r="U5" s="722"/>
      <c r="V5" s="720" t="s">
        <v>371</v>
      </c>
      <c r="W5" s="721"/>
      <c r="X5" s="721"/>
      <c r="Y5" s="721"/>
      <c r="Z5" s="722"/>
      <c r="AA5" s="720" t="s">
        <v>372</v>
      </c>
      <c r="AB5" s="721"/>
      <c r="AC5" s="721"/>
      <c r="AD5" s="721"/>
      <c r="AE5" s="721"/>
      <c r="AF5" s="726" t="s">
        <v>373</v>
      </c>
      <c r="AG5" s="721"/>
      <c r="AH5" s="721"/>
      <c r="AI5" s="721"/>
      <c r="AJ5" s="727"/>
      <c r="AK5" s="721" t="s">
        <v>374</v>
      </c>
      <c r="AL5" s="721"/>
      <c r="AM5" s="721"/>
      <c r="AN5" s="721"/>
      <c r="AO5" s="722"/>
      <c r="AP5" s="720" t="s">
        <v>375</v>
      </c>
      <c r="AQ5" s="721"/>
      <c r="AR5" s="721"/>
      <c r="AS5" s="721"/>
      <c r="AT5" s="722"/>
      <c r="AU5" s="720" t="s">
        <v>376</v>
      </c>
      <c r="AV5" s="721"/>
      <c r="AW5" s="721"/>
      <c r="AX5" s="721"/>
      <c r="AY5" s="727"/>
      <c r="AZ5" s="226"/>
      <c r="BA5" s="226"/>
      <c r="BB5" s="226"/>
      <c r="BC5" s="226"/>
      <c r="BD5" s="226"/>
      <c r="BE5" s="227"/>
      <c r="BF5" s="227"/>
      <c r="BG5" s="227"/>
      <c r="BH5" s="227"/>
      <c r="BI5" s="227"/>
      <c r="BJ5" s="227"/>
      <c r="BK5" s="227"/>
      <c r="BL5" s="227"/>
      <c r="BM5" s="227"/>
      <c r="BN5" s="227"/>
      <c r="BO5" s="227"/>
      <c r="BP5" s="227"/>
      <c r="BQ5" s="714" t="s">
        <v>377</v>
      </c>
      <c r="BR5" s="715"/>
      <c r="BS5" s="715"/>
      <c r="BT5" s="715"/>
      <c r="BU5" s="715"/>
      <c r="BV5" s="715"/>
      <c r="BW5" s="715"/>
      <c r="BX5" s="715"/>
      <c r="BY5" s="715"/>
      <c r="BZ5" s="715"/>
      <c r="CA5" s="715"/>
      <c r="CB5" s="715"/>
      <c r="CC5" s="715"/>
      <c r="CD5" s="715"/>
      <c r="CE5" s="715"/>
      <c r="CF5" s="715"/>
      <c r="CG5" s="716"/>
      <c r="CH5" s="720" t="s">
        <v>378</v>
      </c>
      <c r="CI5" s="721"/>
      <c r="CJ5" s="721"/>
      <c r="CK5" s="721"/>
      <c r="CL5" s="722"/>
      <c r="CM5" s="720" t="s">
        <v>379</v>
      </c>
      <c r="CN5" s="721"/>
      <c r="CO5" s="721"/>
      <c r="CP5" s="721"/>
      <c r="CQ5" s="722"/>
      <c r="CR5" s="720" t="s">
        <v>380</v>
      </c>
      <c r="CS5" s="721"/>
      <c r="CT5" s="721"/>
      <c r="CU5" s="721"/>
      <c r="CV5" s="722"/>
      <c r="CW5" s="720" t="s">
        <v>381</v>
      </c>
      <c r="CX5" s="721"/>
      <c r="CY5" s="721"/>
      <c r="CZ5" s="721"/>
      <c r="DA5" s="722"/>
      <c r="DB5" s="720" t="s">
        <v>382</v>
      </c>
      <c r="DC5" s="721"/>
      <c r="DD5" s="721"/>
      <c r="DE5" s="721"/>
      <c r="DF5" s="722"/>
      <c r="DG5" s="750" t="s">
        <v>383</v>
      </c>
      <c r="DH5" s="751"/>
      <c r="DI5" s="751"/>
      <c r="DJ5" s="751"/>
      <c r="DK5" s="752"/>
      <c r="DL5" s="750" t="s">
        <v>384</v>
      </c>
      <c r="DM5" s="751"/>
      <c r="DN5" s="751"/>
      <c r="DO5" s="751"/>
      <c r="DP5" s="752"/>
      <c r="DQ5" s="720" t="s">
        <v>385</v>
      </c>
      <c r="DR5" s="721"/>
      <c r="DS5" s="721"/>
      <c r="DT5" s="721"/>
      <c r="DU5" s="722"/>
      <c r="DV5" s="720" t="s">
        <v>376</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386</v>
      </c>
      <c r="C7" s="737"/>
      <c r="D7" s="737"/>
      <c r="E7" s="737"/>
      <c r="F7" s="737"/>
      <c r="G7" s="737"/>
      <c r="H7" s="737"/>
      <c r="I7" s="737"/>
      <c r="J7" s="737"/>
      <c r="K7" s="737"/>
      <c r="L7" s="737"/>
      <c r="M7" s="737"/>
      <c r="N7" s="737"/>
      <c r="O7" s="737"/>
      <c r="P7" s="738"/>
      <c r="Q7" s="739">
        <v>38066</v>
      </c>
      <c r="R7" s="740"/>
      <c r="S7" s="740"/>
      <c r="T7" s="740"/>
      <c r="U7" s="740"/>
      <c r="V7" s="740">
        <v>35249</v>
      </c>
      <c r="W7" s="740"/>
      <c r="X7" s="740"/>
      <c r="Y7" s="740"/>
      <c r="Z7" s="740"/>
      <c r="AA7" s="740">
        <v>2817</v>
      </c>
      <c r="AB7" s="740"/>
      <c r="AC7" s="740"/>
      <c r="AD7" s="740"/>
      <c r="AE7" s="741"/>
      <c r="AF7" s="742">
        <v>2512</v>
      </c>
      <c r="AG7" s="743"/>
      <c r="AH7" s="743"/>
      <c r="AI7" s="743"/>
      <c r="AJ7" s="744"/>
      <c r="AK7" s="745">
        <v>641</v>
      </c>
      <c r="AL7" s="746"/>
      <c r="AM7" s="746"/>
      <c r="AN7" s="746"/>
      <c r="AO7" s="746"/>
      <c r="AP7" s="746">
        <v>21660</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574</v>
      </c>
      <c r="BT7" s="734"/>
      <c r="BU7" s="734"/>
      <c r="BV7" s="734"/>
      <c r="BW7" s="734"/>
      <c r="BX7" s="734"/>
      <c r="BY7" s="734"/>
      <c r="BZ7" s="734"/>
      <c r="CA7" s="734"/>
      <c r="CB7" s="734"/>
      <c r="CC7" s="734"/>
      <c r="CD7" s="734"/>
      <c r="CE7" s="734"/>
      <c r="CF7" s="734"/>
      <c r="CG7" s="749"/>
      <c r="CH7" s="730">
        <v>3</v>
      </c>
      <c r="CI7" s="731"/>
      <c r="CJ7" s="731"/>
      <c r="CK7" s="731"/>
      <c r="CL7" s="732"/>
      <c r="CM7" s="730">
        <v>136</v>
      </c>
      <c r="CN7" s="731"/>
      <c r="CO7" s="731"/>
      <c r="CP7" s="731"/>
      <c r="CQ7" s="732"/>
      <c r="CR7" s="730">
        <v>10</v>
      </c>
      <c r="CS7" s="731"/>
      <c r="CT7" s="731"/>
      <c r="CU7" s="731"/>
      <c r="CV7" s="732"/>
      <c r="CW7" s="730">
        <v>1</v>
      </c>
      <c r="CX7" s="731"/>
      <c r="CY7" s="731"/>
      <c r="CZ7" s="731"/>
      <c r="DA7" s="732"/>
      <c r="DB7" s="730" t="s">
        <v>568</v>
      </c>
      <c r="DC7" s="731"/>
      <c r="DD7" s="731"/>
      <c r="DE7" s="731"/>
      <c r="DF7" s="732"/>
      <c r="DG7" s="730" t="s">
        <v>568</v>
      </c>
      <c r="DH7" s="731"/>
      <c r="DI7" s="731"/>
      <c r="DJ7" s="731"/>
      <c r="DK7" s="732"/>
      <c r="DL7" s="730" t="s">
        <v>568</v>
      </c>
      <c r="DM7" s="731"/>
      <c r="DN7" s="731"/>
      <c r="DO7" s="731"/>
      <c r="DP7" s="732"/>
      <c r="DQ7" s="730" t="s">
        <v>568</v>
      </c>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387</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388</v>
      </c>
      <c r="B23" s="776" t="s">
        <v>389</v>
      </c>
      <c r="C23" s="777"/>
      <c r="D23" s="777"/>
      <c r="E23" s="777"/>
      <c r="F23" s="777"/>
      <c r="G23" s="777"/>
      <c r="H23" s="777"/>
      <c r="I23" s="777"/>
      <c r="J23" s="777"/>
      <c r="K23" s="777"/>
      <c r="L23" s="777"/>
      <c r="M23" s="777"/>
      <c r="N23" s="777"/>
      <c r="O23" s="777"/>
      <c r="P23" s="778"/>
      <c r="Q23" s="779">
        <v>38066</v>
      </c>
      <c r="R23" s="780"/>
      <c r="S23" s="780"/>
      <c r="T23" s="780"/>
      <c r="U23" s="780"/>
      <c r="V23" s="780">
        <v>35249</v>
      </c>
      <c r="W23" s="780"/>
      <c r="X23" s="780"/>
      <c r="Y23" s="780"/>
      <c r="Z23" s="780"/>
      <c r="AA23" s="780">
        <v>2817</v>
      </c>
      <c r="AB23" s="780"/>
      <c r="AC23" s="780"/>
      <c r="AD23" s="780"/>
      <c r="AE23" s="781"/>
      <c r="AF23" s="782">
        <v>2512</v>
      </c>
      <c r="AG23" s="780"/>
      <c r="AH23" s="780"/>
      <c r="AI23" s="780"/>
      <c r="AJ23" s="783"/>
      <c r="AK23" s="784"/>
      <c r="AL23" s="785"/>
      <c r="AM23" s="785"/>
      <c r="AN23" s="785"/>
      <c r="AO23" s="785"/>
      <c r="AP23" s="780">
        <v>21660</v>
      </c>
      <c r="AQ23" s="780"/>
      <c r="AR23" s="780"/>
      <c r="AS23" s="780"/>
      <c r="AT23" s="780"/>
      <c r="AU23" s="796"/>
      <c r="AV23" s="796"/>
      <c r="AW23" s="796"/>
      <c r="AX23" s="796"/>
      <c r="AY23" s="797"/>
      <c r="AZ23" s="798" t="s">
        <v>129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369</v>
      </c>
      <c r="B26" s="715"/>
      <c r="C26" s="715"/>
      <c r="D26" s="715"/>
      <c r="E26" s="715"/>
      <c r="F26" s="715"/>
      <c r="G26" s="715"/>
      <c r="H26" s="715"/>
      <c r="I26" s="715"/>
      <c r="J26" s="715"/>
      <c r="K26" s="715"/>
      <c r="L26" s="715"/>
      <c r="M26" s="715"/>
      <c r="N26" s="715"/>
      <c r="O26" s="715"/>
      <c r="P26" s="716"/>
      <c r="Q26" s="720" t="s">
        <v>392</v>
      </c>
      <c r="R26" s="721"/>
      <c r="S26" s="721"/>
      <c r="T26" s="721"/>
      <c r="U26" s="722"/>
      <c r="V26" s="720" t="s">
        <v>393</v>
      </c>
      <c r="W26" s="721"/>
      <c r="X26" s="721"/>
      <c r="Y26" s="721"/>
      <c r="Z26" s="722"/>
      <c r="AA26" s="720" t="s">
        <v>394</v>
      </c>
      <c r="AB26" s="721"/>
      <c r="AC26" s="721"/>
      <c r="AD26" s="721"/>
      <c r="AE26" s="721"/>
      <c r="AF26" s="801" t="s">
        <v>395</v>
      </c>
      <c r="AG26" s="802"/>
      <c r="AH26" s="802"/>
      <c r="AI26" s="802"/>
      <c r="AJ26" s="803"/>
      <c r="AK26" s="721" t="s">
        <v>396</v>
      </c>
      <c r="AL26" s="721"/>
      <c r="AM26" s="721"/>
      <c r="AN26" s="721"/>
      <c r="AO26" s="722"/>
      <c r="AP26" s="720" t="s">
        <v>397</v>
      </c>
      <c r="AQ26" s="721"/>
      <c r="AR26" s="721"/>
      <c r="AS26" s="721"/>
      <c r="AT26" s="722"/>
      <c r="AU26" s="720" t="s">
        <v>398</v>
      </c>
      <c r="AV26" s="721"/>
      <c r="AW26" s="721"/>
      <c r="AX26" s="721"/>
      <c r="AY26" s="722"/>
      <c r="AZ26" s="720" t="s">
        <v>399</v>
      </c>
      <c r="BA26" s="721"/>
      <c r="BB26" s="721"/>
      <c r="BC26" s="721"/>
      <c r="BD26" s="722"/>
      <c r="BE26" s="720" t="s">
        <v>376</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400</v>
      </c>
      <c r="C28" s="737"/>
      <c r="D28" s="737"/>
      <c r="E28" s="737"/>
      <c r="F28" s="737"/>
      <c r="G28" s="737"/>
      <c r="H28" s="737"/>
      <c r="I28" s="737"/>
      <c r="J28" s="737"/>
      <c r="K28" s="737"/>
      <c r="L28" s="737"/>
      <c r="M28" s="737"/>
      <c r="N28" s="737"/>
      <c r="O28" s="737"/>
      <c r="P28" s="738"/>
      <c r="Q28" s="809">
        <v>8481</v>
      </c>
      <c r="R28" s="810"/>
      <c r="S28" s="810"/>
      <c r="T28" s="810"/>
      <c r="U28" s="810"/>
      <c r="V28" s="810">
        <v>8398</v>
      </c>
      <c r="W28" s="810"/>
      <c r="X28" s="810"/>
      <c r="Y28" s="810"/>
      <c r="Z28" s="810"/>
      <c r="AA28" s="810">
        <v>83</v>
      </c>
      <c r="AB28" s="810"/>
      <c r="AC28" s="810"/>
      <c r="AD28" s="810"/>
      <c r="AE28" s="811"/>
      <c r="AF28" s="812">
        <v>83</v>
      </c>
      <c r="AG28" s="810"/>
      <c r="AH28" s="810"/>
      <c r="AI28" s="810"/>
      <c r="AJ28" s="813"/>
      <c r="AK28" s="814">
        <v>500</v>
      </c>
      <c r="AL28" s="815"/>
      <c r="AM28" s="815"/>
      <c r="AN28" s="815"/>
      <c r="AO28" s="815"/>
      <c r="AP28" s="815" t="s">
        <v>568</v>
      </c>
      <c r="AQ28" s="815"/>
      <c r="AR28" s="815"/>
      <c r="AS28" s="815"/>
      <c r="AT28" s="815"/>
      <c r="AU28" s="815" t="s">
        <v>568</v>
      </c>
      <c r="AV28" s="815"/>
      <c r="AW28" s="815"/>
      <c r="AX28" s="815"/>
      <c r="AY28" s="815"/>
      <c r="AZ28" s="816" t="s">
        <v>568</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401</v>
      </c>
      <c r="C29" s="768"/>
      <c r="D29" s="768"/>
      <c r="E29" s="768"/>
      <c r="F29" s="768"/>
      <c r="G29" s="768"/>
      <c r="H29" s="768"/>
      <c r="I29" s="768"/>
      <c r="J29" s="768"/>
      <c r="K29" s="768"/>
      <c r="L29" s="768"/>
      <c r="M29" s="768"/>
      <c r="N29" s="768"/>
      <c r="O29" s="768"/>
      <c r="P29" s="769"/>
      <c r="Q29" s="770">
        <v>7229</v>
      </c>
      <c r="R29" s="771"/>
      <c r="S29" s="771"/>
      <c r="T29" s="771"/>
      <c r="U29" s="771"/>
      <c r="V29" s="771">
        <v>6822</v>
      </c>
      <c r="W29" s="771"/>
      <c r="X29" s="771"/>
      <c r="Y29" s="771"/>
      <c r="Z29" s="771"/>
      <c r="AA29" s="771">
        <v>407</v>
      </c>
      <c r="AB29" s="771"/>
      <c r="AC29" s="771"/>
      <c r="AD29" s="771"/>
      <c r="AE29" s="772"/>
      <c r="AF29" s="773">
        <v>407</v>
      </c>
      <c r="AG29" s="774"/>
      <c r="AH29" s="774"/>
      <c r="AI29" s="774"/>
      <c r="AJ29" s="775"/>
      <c r="AK29" s="821">
        <v>1259</v>
      </c>
      <c r="AL29" s="817"/>
      <c r="AM29" s="817"/>
      <c r="AN29" s="817"/>
      <c r="AO29" s="817"/>
      <c r="AP29" s="822" t="s">
        <v>568</v>
      </c>
      <c r="AQ29" s="817"/>
      <c r="AR29" s="817"/>
      <c r="AS29" s="817"/>
      <c r="AT29" s="817"/>
      <c r="AU29" s="817" t="s">
        <v>568</v>
      </c>
      <c r="AV29" s="817"/>
      <c r="AW29" s="817"/>
      <c r="AX29" s="817"/>
      <c r="AY29" s="817"/>
      <c r="AZ29" s="818" t="s">
        <v>568</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402</v>
      </c>
      <c r="C30" s="768"/>
      <c r="D30" s="768"/>
      <c r="E30" s="768"/>
      <c r="F30" s="768"/>
      <c r="G30" s="768"/>
      <c r="H30" s="768"/>
      <c r="I30" s="768"/>
      <c r="J30" s="768"/>
      <c r="K30" s="768"/>
      <c r="L30" s="768"/>
      <c r="M30" s="768"/>
      <c r="N30" s="768"/>
      <c r="O30" s="768"/>
      <c r="P30" s="769"/>
      <c r="Q30" s="770">
        <v>1607</v>
      </c>
      <c r="R30" s="771"/>
      <c r="S30" s="771"/>
      <c r="T30" s="771"/>
      <c r="U30" s="771"/>
      <c r="V30" s="771">
        <v>1599</v>
      </c>
      <c r="W30" s="771"/>
      <c r="X30" s="771"/>
      <c r="Y30" s="771"/>
      <c r="Z30" s="771"/>
      <c r="AA30" s="771">
        <v>7</v>
      </c>
      <c r="AB30" s="771"/>
      <c r="AC30" s="771"/>
      <c r="AD30" s="771"/>
      <c r="AE30" s="772"/>
      <c r="AF30" s="773">
        <v>7</v>
      </c>
      <c r="AG30" s="774"/>
      <c r="AH30" s="774"/>
      <c r="AI30" s="774"/>
      <c r="AJ30" s="775"/>
      <c r="AK30" s="821">
        <v>239</v>
      </c>
      <c r="AL30" s="817"/>
      <c r="AM30" s="817"/>
      <c r="AN30" s="817"/>
      <c r="AO30" s="817"/>
      <c r="AP30" s="817" t="s">
        <v>568</v>
      </c>
      <c r="AQ30" s="817"/>
      <c r="AR30" s="817"/>
      <c r="AS30" s="817"/>
      <c r="AT30" s="817"/>
      <c r="AU30" s="817" t="s">
        <v>568</v>
      </c>
      <c r="AV30" s="817"/>
      <c r="AW30" s="817"/>
      <c r="AX30" s="817"/>
      <c r="AY30" s="817"/>
      <c r="AZ30" s="818" t="s">
        <v>568</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403</v>
      </c>
      <c r="C31" s="768"/>
      <c r="D31" s="768"/>
      <c r="E31" s="768"/>
      <c r="F31" s="768"/>
      <c r="G31" s="768"/>
      <c r="H31" s="768"/>
      <c r="I31" s="768"/>
      <c r="J31" s="768"/>
      <c r="K31" s="768"/>
      <c r="L31" s="768"/>
      <c r="M31" s="768"/>
      <c r="N31" s="768"/>
      <c r="O31" s="768"/>
      <c r="P31" s="769"/>
      <c r="Q31" s="770">
        <v>1678</v>
      </c>
      <c r="R31" s="771"/>
      <c r="S31" s="771"/>
      <c r="T31" s="771"/>
      <c r="U31" s="771"/>
      <c r="V31" s="771">
        <v>1683</v>
      </c>
      <c r="W31" s="771"/>
      <c r="X31" s="771"/>
      <c r="Y31" s="771"/>
      <c r="Z31" s="771"/>
      <c r="AA31" s="771">
        <v>-5</v>
      </c>
      <c r="AB31" s="771"/>
      <c r="AC31" s="771"/>
      <c r="AD31" s="771"/>
      <c r="AE31" s="772"/>
      <c r="AF31" s="773">
        <v>2345</v>
      </c>
      <c r="AG31" s="774"/>
      <c r="AH31" s="774"/>
      <c r="AI31" s="774"/>
      <c r="AJ31" s="775"/>
      <c r="AK31" s="821">
        <v>7</v>
      </c>
      <c r="AL31" s="817"/>
      <c r="AM31" s="817"/>
      <c r="AN31" s="817"/>
      <c r="AO31" s="817"/>
      <c r="AP31" s="817">
        <v>397</v>
      </c>
      <c r="AQ31" s="817"/>
      <c r="AR31" s="817"/>
      <c r="AS31" s="817"/>
      <c r="AT31" s="817"/>
      <c r="AU31" s="817" t="s">
        <v>568</v>
      </c>
      <c r="AV31" s="817"/>
      <c r="AW31" s="817"/>
      <c r="AX31" s="817"/>
      <c r="AY31" s="817"/>
      <c r="AZ31" s="818" t="s">
        <v>568</v>
      </c>
      <c r="BA31" s="818"/>
      <c r="BB31" s="818"/>
      <c r="BC31" s="818"/>
      <c r="BD31" s="818"/>
      <c r="BE31" s="819" t="s">
        <v>404</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405</v>
      </c>
      <c r="C32" s="768"/>
      <c r="D32" s="768"/>
      <c r="E32" s="768"/>
      <c r="F32" s="768"/>
      <c r="G32" s="768"/>
      <c r="H32" s="768"/>
      <c r="I32" s="768"/>
      <c r="J32" s="768"/>
      <c r="K32" s="768"/>
      <c r="L32" s="768"/>
      <c r="M32" s="768"/>
      <c r="N32" s="768"/>
      <c r="O32" s="768"/>
      <c r="P32" s="769"/>
      <c r="Q32" s="770">
        <v>2001</v>
      </c>
      <c r="R32" s="771"/>
      <c r="S32" s="771"/>
      <c r="T32" s="771"/>
      <c r="U32" s="771"/>
      <c r="V32" s="771">
        <v>1998</v>
      </c>
      <c r="W32" s="771"/>
      <c r="X32" s="771"/>
      <c r="Y32" s="771"/>
      <c r="Z32" s="771"/>
      <c r="AA32" s="771">
        <v>3</v>
      </c>
      <c r="AB32" s="771"/>
      <c r="AC32" s="771"/>
      <c r="AD32" s="771"/>
      <c r="AE32" s="772"/>
      <c r="AF32" s="773">
        <v>334</v>
      </c>
      <c r="AG32" s="774"/>
      <c r="AH32" s="774"/>
      <c r="AI32" s="774"/>
      <c r="AJ32" s="775"/>
      <c r="AK32" s="821">
        <v>306</v>
      </c>
      <c r="AL32" s="817"/>
      <c r="AM32" s="817"/>
      <c r="AN32" s="817"/>
      <c r="AO32" s="817"/>
      <c r="AP32" s="817">
        <v>3307</v>
      </c>
      <c r="AQ32" s="817"/>
      <c r="AR32" s="817"/>
      <c r="AS32" s="817"/>
      <c r="AT32" s="817"/>
      <c r="AU32" s="817">
        <v>84</v>
      </c>
      <c r="AV32" s="817"/>
      <c r="AW32" s="817"/>
      <c r="AX32" s="817"/>
      <c r="AY32" s="817"/>
      <c r="AZ32" s="818" t="s">
        <v>568</v>
      </c>
      <c r="BA32" s="818"/>
      <c r="BB32" s="818"/>
      <c r="BC32" s="818"/>
      <c r="BD32" s="818"/>
      <c r="BE32" s="819" t="s">
        <v>406</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3"/>
      <c r="R50" s="824"/>
      <c r="S50" s="824"/>
      <c r="T50" s="824"/>
      <c r="U50" s="824"/>
      <c r="V50" s="824"/>
      <c r="W50" s="824"/>
      <c r="X50" s="824"/>
      <c r="Y50" s="824"/>
      <c r="Z50" s="824"/>
      <c r="AA50" s="824"/>
      <c r="AB50" s="824"/>
      <c r="AC50" s="824"/>
      <c r="AD50" s="824"/>
      <c r="AE50" s="825"/>
      <c r="AF50" s="773"/>
      <c r="AG50" s="774"/>
      <c r="AH50" s="774"/>
      <c r="AI50" s="774"/>
      <c r="AJ50" s="775"/>
      <c r="AK50" s="827"/>
      <c r="AL50" s="824"/>
      <c r="AM50" s="824"/>
      <c r="AN50" s="824"/>
      <c r="AO50" s="824"/>
      <c r="AP50" s="824"/>
      <c r="AQ50" s="824"/>
      <c r="AR50" s="824"/>
      <c r="AS50" s="824"/>
      <c r="AT50" s="824"/>
      <c r="AU50" s="824"/>
      <c r="AV50" s="824"/>
      <c r="AW50" s="824"/>
      <c r="AX50" s="824"/>
      <c r="AY50" s="824"/>
      <c r="AZ50" s="826"/>
      <c r="BA50" s="826"/>
      <c r="BB50" s="826"/>
      <c r="BC50" s="826"/>
      <c r="BD50" s="826"/>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3"/>
      <c r="R51" s="824"/>
      <c r="S51" s="824"/>
      <c r="T51" s="824"/>
      <c r="U51" s="824"/>
      <c r="V51" s="824"/>
      <c r="W51" s="824"/>
      <c r="X51" s="824"/>
      <c r="Y51" s="824"/>
      <c r="Z51" s="824"/>
      <c r="AA51" s="824"/>
      <c r="AB51" s="824"/>
      <c r="AC51" s="824"/>
      <c r="AD51" s="824"/>
      <c r="AE51" s="825"/>
      <c r="AF51" s="773"/>
      <c r="AG51" s="774"/>
      <c r="AH51" s="774"/>
      <c r="AI51" s="774"/>
      <c r="AJ51" s="775"/>
      <c r="AK51" s="827"/>
      <c r="AL51" s="824"/>
      <c r="AM51" s="824"/>
      <c r="AN51" s="824"/>
      <c r="AO51" s="824"/>
      <c r="AP51" s="824"/>
      <c r="AQ51" s="824"/>
      <c r="AR51" s="824"/>
      <c r="AS51" s="824"/>
      <c r="AT51" s="824"/>
      <c r="AU51" s="824"/>
      <c r="AV51" s="824"/>
      <c r="AW51" s="824"/>
      <c r="AX51" s="824"/>
      <c r="AY51" s="824"/>
      <c r="AZ51" s="826"/>
      <c r="BA51" s="826"/>
      <c r="BB51" s="826"/>
      <c r="BC51" s="826"/>
      <c r="BD51" s="826"/>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3"/>
      <c r="R52" s="824"/>
      <c r="S52" s="824"/>
      <c r="T52" s="824"/>
      <c r="U52" s="824"/>
      <c r="V52" s="824"/>
      <c r="W52" s="824"/>
      <c r="X52" s="824"/>
      <c r="Y52" s="824"/>
      <c r="Z52" s="824"/>
      <c r="AA52" s="824"/>
      <c r="AB52" s="824"/>
      <c r="AC52" s="824"/>
      <c r="AD52" s="824"/>
      <c r="AE52" s="825"/>
      <c r="AF52" s="773"/>
      <c r="AG52" s="774"/>
      <c r="AH52" s="774"/>
      <c r="AI52" s="774"/>
      <c r="AJ52" s="775"/>
      <c r="AK52" s="827"/>
      <c r="AL52" s="824"/>
      <c r="AM52" s="824"/>
      <c r="AN52" s="824"/>
      <c r="AO52" s="824"/>
      <c r="AP52" s="824"/>
      <c r="AQ52" s="824"/>
      <c r="AR52" s="824"/>
      <c r="AS52" s="824"/>
      <c r="AT52" s="824"/>
      <c r="AU52" s="824"/>
      <c r="AV52" s="824"/>
      <c r="AW52" s="824"/>
      <c r="AX52" s="824"/>
      <c r="AY52" s="824"/>
      <c r="AZ52" s="826"/>
      <c r="BA52" s="826"/>
      <c r="BB52" s="826"/>
      <c r="BC52" s="826"/>
      <c r="BD52" s="826"/>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3"/>
      <c r="R53" s="824"/>
      <c r="S53" s="824"/>
      <c r="T53" s="824"/>
      <c r="U53" s="824"/>
      <c r="V53" s="824"/>
      <c r="W53" s="824"/>
      <c r="X53" s="824"/>
      <c r="Y53" s="824"/>
      <c r="Z53" s="824"/>
      <c r="AA53" s="824"/>
      <c r="AB53" s="824"/>
      <c r="AC53" s="824"/>
      <c r="AD53" s="824"/>
      <c r="AE53" s="825"/>
      <c r="AF53" s="773"/>
      <c r="AG53" s="774"/>
      <c r="AH53" s="774"/>
      <c r="AI53" s="774"/>
      <c r="AJ53" s="775"/>
      <c r="AK53" s="827"/>
      <c r="AL53" s="824"/>
      <c r="AM53" s="824"/>
      <c r="AN53" s="824"/>
      <c r="AO53" s="824"/>
      <c r="AP53" s="824"/>
      <c r="AQ53" s="824"/>
      <c r="AR53" s="824"/>
      <c r="AS53" s="824"/>
      <c r="AT53" s="824"/>
      <c r="AU53" s="824"/>
      <c r="AV53" s="824"/>
      <c r="AW53" s="824"/>
      <c r="AX53" s="824"/>
      <c r="AY53" s="824"/>
      <c r="AZ53" s="826"/>
      <c r="BA53" s="826"/>
      <c r="BB53" s="826"/>
      <c r="BC53" s="826"/>
      <c r="BD53" s="826"/>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3"/>
      <c r="R54" s="824"/>
      <c r="S54" s="824"/>
      <c r="T54" s="824"/>
      <c r="U54" s="824"/>
      <c r="V54" s="824"/>
      <c r="W54" s="824"/>
      <c r="X54" s="824"/>
      <c r="Y54" s="824"/>
      <c r="Z54" s="824"/>
      <c r="AA54" s="824"/>
      <c r="AB54" s="824"/>
      <c r="AC54" s="824"/>
      <c r="AD54" s="824"/>
      <c r="AE54" s="825"/>
      <c r="AF54" s="773"/>
      <c r="AG54" s="774"/>
      <c r="AH54" s="774"/>
      <c r="AI54" s="774"/>
      <c r="AJ54" s="775"/>
      <c r="AK54" s="827"/>
      <c r="AL54" s="824"/>
      <c r="AM54" s="824"/>
      <c r="AN54" s="824"/>
      <c r="AO54" s="824"/>
      <c r="AP54" s="824"/>
      <c r="AQ54" s="824"/>
      <c r="AR54" s="824"/>
      <c r="AS54" s="824"/>
      <c r="AT54" s="824"/>
      <c r="AU54" s="824"/>
      <c r="AV54" s="824"/>
      <c r="AW54" s="824"/>
      <c r="AX54" s="824"/>
      <c r="AY54" s="824"/>
      <c r="AZ54" s="826"/>
      <c r="BA54" s="826"/>
      <c r="BB54" s="826"/>
      <c r="BC54" s="826"/>
      <c r="BD54" s="826"/>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3"/>
      <c r="R55" s="824"/>
      <c r="S55" s="824"/>
      <c r="T55" s="824"/>
      <c r="U55" s="824"/>
      <c r="V55" s="824"/>
      <c r="W55" s="824"/>
      <c r="X55" s="824"/>
      <c r="Y55" s="824"/>
      <c r="Z55" s="824"/>
      <c r="AA55" s="824"/>
      <c r="AB55" s="824"/>
      <c r="AC55" s="824"/>
      <c r="AD55" s="824"/>
      <c r="AE55" s="825"/>
      <c r="AF55" s="773"/>
      <c r="AG55" s="774"/>
      <c r="AH55" s="774"/>
      <c r="AI55" s="774"/>
      <c r="AJ55" s="775"/>
      <c r="AK55" s="827"/>
      <c r="AL55" s="824"/>
      <c r="AM55" s="824"/>
      <c r="AN55" s="824"/>
      <c r="AO55" s="824"/>
      <c r="AP55" s="824"/>
      <c r="AQ55" s="824"/>
      <c r="AR55" s="824"/>
      <c r="AS55" s="824"/>
      <c r="AT55" s="824"/>
      <c r="AU55" s="824"/>
      <c r="AV55" s="824"/>
      <c r="AW55" s="824"/>
      <c r="AX55" s="824"/>
      <c r="AY55" s="824"/>
      <c r="AZ55" s="826"/>
      <c r="BA55" s="826"/>
      <c r="BB55" s="826"/>
      <c r="BC55" s="826"/>
      <c r="BD55" s="826"/>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3"/>
      <c r="R56" s="824"/>
      <c r="S56" s="824"/>
      <c r="T56" s="824"/>
      <c r="U56" s="824"/>
      <c r="V56" s="824"/>
      <c r="W56" s="824"/>
      <c r="X56" s="824"/>
      <c r="Y56" s="824"/>
      <c r="Z56" s="824"/>
      <c r="AA56" s="824"/>
      <c r="AB56" s="824"/>
      <c r="AC56" s="824"/>
      <c r="AD56" s="824"/>
      <c r="AE56" s="825"/>
      <c r="AF56" s="773"/>
      <c r="AG56" s="774"/>
      <c r="AH56" s="774"/>
      <c r="AI56" s="774"/>
      <c r="AJ56" s="775"/>
      <c r="AK56" s="827"/>
      <c r="AL56" s="824"/>
      <c r="AM56" s="824"/>
      <c r="AN56" s="824"/>
      <c r="AO56" s="824"/>
      <c r="AP56" s="824"/>
      <c r="AQ56" s="824"/>
      <c r="AR56" s="824"/>
      <c r="AS56" s="824"/>
      <c r="AT56" s="824"/>
      <c r="AU56" s="824"/>
      <c r="AV56" s="824"/>
      <c r="AW56" s="824"/>
      <c r="AX56" s="824"/>
      <c r="AY56" s="824"/>
      <c r="AZ56" s="826"/>
      <c r="BA56" s="826"/>
      <c r="BB56" s="826"/>
      <c r="BC56" s="826"/>
      <c r="BD56" s="826"/>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3"/>
      <c r="R57" s="824"/>
      <c r="S57" s="824"/>
      <c r="T57" s="824"/>
      <c r="U57" s="824"/>
      <c r="V57" s="824"/>
      <c r="W57" s="824"/>
      <c r="X57" s="824"/>
      <c r="Y57" s="824"/>
      <c r="Z57" s="824"/>
      <c r="AA57" s="824"/>
      <c r="AB57" s="824"/>
      <c r="AC57" s="824"/>
      <c r="AD57" s="824"/>
      <c r="AE57" s="825"/>
      <c r="AF57" s="773"/>
      <c r="AG57" s="774"/>
      <c r="AH57" s="774"/>
      <c r="AI57" s="774"/>
      <c r="AJ57" s="775"/>
      <c r="AK57" s="827"/>
      <c r="AL57" s="824"/>
      <c r="AM57" s="824"/>
      <c r="AN57" s="824"/>
      <c r="AO57" s="824"/>
      <c r="AP57" s="824"/>
      <c r="AQ57" s="824"/>
      <c r="AR57" s="824"/>
      <c r="AS57" s="824"/>
      <c r="AT57" s="824"/>
      <c r="AU57" s="824"/>
      <c r="AV57" s="824"/>
      <c r="AW57" s="824"/>
      <c r="AX57" s="824"/>
      <c r="AY57" s="824"/>
      <c r="AZ57" s="826"/>
      <c r="BA57" s="826"/>
      <c r="BB57" s="826"/>
      <c r="BC57" s="826"/>
      <c r="BD57" s="826"/>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3"/>
      <c r="R58" s="824"/>
      <c r="S58" s="824"/>
      <c r="T58" s="824"/>
      <c r="U58" s="824"/>
      <c r="V58" s="824"/>
      <c r="W58" s="824"/>
      <c r="X58" s="824"/>
      <c r="Y58" s="824"/>
      <c r="Z58" s="824"/>
      <c r="AA58" s="824"/>
      <c r="AB58" s="824"/>
      <c r="AC58" s="824"/>
      <c r="AD58" s="824"/>
      <c r="AE58" s="825"/>
      <c r="AF58" s="773"/>
      <c r="AG58" s="774"/>
      <c r="AH58" s="774"/>
      <c r="AI58" s="774"/>
      <c r="AJ58" s="775"/>
      <c r="AK58" s="827"/>
      <c r="AL58" s="824"/>
      <c r="AM58" s="824"/>
      <c r="AN58" s="824"/>
      <c r="AO58" s="824"/>
      <c r="AP58" s="824"/>
      <c r="AQ58" s="824"/>
      <c r="AR58" s="824"/>
      <c r="AS58" s="824"/>
      <c r="AT58" s="824"/>
      <c r="AU58" s="824"/>
      <c r="AV58" s="824"/>
      <c r="AW58" s="824"/>
      <c r="AX58" s="824"/>
      <c r="AY58" s="824"/>
      <c r="AZ58" s="826"/>
      <c r="BA58" s="826"/>
      <c r="BB58" s="826"/>
      <c r="BC58" s="826"/>
      <c r="BD58" s="826"/>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3"/>
      <c r="R59" s="824"/>
      <c r="S59" s="824"/>
      <c r="T59" s="824"/>
      <c r="U59" s="824"/>
      <c r="V59" s="824"/>
      <c r="W59" s="824"/>
      <c r="X59" s="824"/>
      <c r="Y59" s="824"/>
      <c r="Z59" s="824"/>
      <c r="AA59" s="824"/>
      <c r="AB59" s="824"/>
      <c r="AC59" s="824"/>
      <c r="AD59" s="824"/>
      <c r="AE59" s="825"/>
      <c r="AF59" s="773"/>
      <c r="AG59" s="774"/>
      <c r="AH59" s="774"/>
      <c r="AI59" s="774"/>
      <c r="AJ59" s="775"/>
      <c r="AK59" s="827"/>
      <c r="AL59" s="824"/>
      <c r="AM59" s="824"/>
      <c r="AN59" s="824"/>
      <c r="AO59" s="824"/>
      <c r="AP59" s="824"/>
      <c r="AQ59" s="824"/>
      <c r="AR59" s="824"/>
      <c r="AS59" s="824"/>
      <c r="AT59" s="824"/>
      <c r="AU59" s="824"/>
      <c r="AV59" s="824"/>
      <c r="AW59" s="824"/>
      <c r="AX59" s="824"/>
      <c r="AY59" s="824"/>
      <c r="AZ59" s="826"/>
      <c r="BA59" s="826"/>
      <c r="BB59" s="826"/>
      <c r="BC59" s="826"/>
      <c r="BD59" s="826"/>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3"/>
      <c r="R60" s="824"/>
      <c r="S60" s="824"/>
      <c r="T60" s="824"/>
      <c r="U60" s="824"/>
      <c r="V60" s="824"/>
      <c r="W60" s="824"/>
      <c r="X60" s="824"/>
      <c r="Y60" s="824"/>
      <c r="Z60" s="824"/>
      <c r="AA60" s="824"/>
      <c r="AB60" s="824"/>
      <c r="AC60" s="824"/>
      <c r="AD60" s="824"/>
      <c r="AE60" s="825"/>
      <c r="AF60" s="773"/>
      <c r="AG60" s="774"/>
      <c r="AH60" s="774"/>
      <c r="AI60" s="774"/>
      <c r="AJ60" s="775"/>
      <c r="AK60" s="827"/>
      <c r="AL60" s="824"/>
      <c r="AM60" s="824"/>
      <c r="AN60" s="824"/>
      <c r="AO60" s="824"/>
      <c r="AP60" s="824"/>
      <c r="AQ60" s="824"/>
      <c r="AR60" s="824"/>
      <c r="AS60" s="824"/>
      <c r="AT60" s="824"/>
      <c r="AU60" s="824"/>
      <c r="AV60" s="824"/>
      <c r="AW60" s="824"/>
      <c r="AX60" s="824"/>
      <c r="AY60" s="824"/>
      <c r="AZ60" s="826"/>
      <c r="BA60" s="826"/>
      <c r="BB60" s="826"/>
      <c r="BC60" s="826"/>
      <c r="BD60" s="826"/>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3"/>
      <c r="R61" s="824"/>
      <c r="S61" s="824"/>
      <c r="T61" s="824"/>
      <c r="U61" s="824"/>
      <c r="V61" s="824"/>
      <c r="W61" s="824"/>
      <c r="X61" s="824"/>
      <c r="Y61" s="824"/>
      <c r="Z61" s="824"/>
      <c r="AA61" s="824"/>
      <c r="AB61" s="824"/>
      <c r="AC61" s="824"/>
      <c r="AD61" s="824"/>
      <c r="AE61" s="825"/>
      <c r="AF61" s="773"/>
      <c r="AG61" s="774"/>
      <c r="AH61" s="774"/>
      <c r="AI61" s="774"/>
      <c r="AJ61" s="775"/>
      <c r="AK61" s="827"/>
      <c r="AL61" s="824"/>
      <c r="AM61" s="824"/>
      <c r="AN61" s="824"/>
      <c r="AO61" s="824"/>
      <c r="AP61" s="824"/>
      <c r="AQ61" s="824"/>
      <c r="AR61" s="824"/>
      <c r="AS61" s="824"/>
      <c r="AT61" s="824"/>
      <c r="AU61" s="824"/>
      <c r="AV61" s="824"/>
      <c r="AW61" s="824"/>
      <c r="AX61" s="824"/>
      <c r="AY61" s="824"/>
      <c r="AZ61" s="826"/>
      <c r="BA61" s="826"/>
      <c r="BB61" s="826"/>
      <c r="BC61" s="826"/>
      <c r="BD61" s="826"/>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3"/>
      <c r="R62" s="824"/>
      <c r="S62" s="824"/>
      <c r="T62" s="824"/>
      <c r="U62" s="824"/>
      <c r="V62" s="824"/>
      <c r="W62" s="824"/>
      <c r="X62" s="824"/>
      <c r="Y62" s="824"/>
      <c r="Z62" s="824"/>
      <c r="AA62" s="824"/>
      <c r="AB62" s="824"/>
      <c r="AC62" s="824"/>
      <c r="AD62" s="824"/>
      <c r="AE62" s="825"/>
      <c r="AF62" s="773"/>
      <c r="AG62" s="774"/>
      <c r="AH62" s="774"/>
      <c r="AI62" s="774"/>
      <c r="AJ62" s="775"/>
      <c r="AK62" s="827"/>
      <c r="AL62" s="824"/>
      <c r="AM62" s="824"/>
      <c r="AN62" s="824"/>
      <c r="AO62" s="824"/>
      <c r="AP62" s="824"/>
      <c r="AQ62" s="824"/>
      <c r="AR62" s="824"/>
      <c r="AS62" s="824"/>
      <c r="AT62" s="824"/>
      <c r="AU62" s="824"/>
      <c r="AV62" s="824"/>
      <c r="AW62" s="824"/>
      <c r="AX62" s="824"/>
      <c r="AY62" s="824"/>
      <c r="AZ62" s="826"/>
      <c r="BA62" s="826"/>
      <c r="BB62" s="826"/>
      <c r="BC62" s="826"/>
      <c r="BD62" s="826"/>
      <c r="BE62" s="819"/>
      <c r="BF62" s="819"/>
      <c r="BG62" s="819"/>
      <c r="BH62" s="819"/>
      <c r="BI62" s="820"/>
      <c r="BJ62" s="835" t="s">
        <v>407</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388</v>
      </c>
      <c r="B63" s="776" t="s">
        <v>408</v>
      </c>
      <c r="C63" s="777"/>
      <c r="D63" s="777"/>
      <c r="E63" s="777"/>
      <c r="F63" s="777"/>
      <c r="G63" s="777"/>
      <c r="H63" s="777"/>
      <c r="I63" s="777"/>
      <c r="J63" s="777"/>
      <c r="K63" s="777"/>
      <c r="L63" s="777"/>
      <c r="M63" s="777"/>
      <c r="N63" s="777"/>
      <c r="O63" s="777"/>
      <c r="P63" s="778"/>
      <c r="Q63" s="828"/>
      <c r="R63" s="829"/>
      <c r="S63" s="829"/>
      <c r="T63" s="829"/>
      <c r="U63" s="829"/>
      <c r="V63" s="829"/>
      <c r="W63" s="829"/>
      <c r="X63" s="829"/>
      <c r="Y63" s="829"/>
      <c r="Z63" s="829"/>
      <c r="AA63" s="829"/>
      <c r="AB63" s="829"/>
      <c r="AC63" s="829"/>
      <c r="AD63" s="829"/>
      <c r="AE63" s="830"/>
      <c r="AF63" s="831">
        <v>3176</v>
      </c>
      <c r="AG63" s="832"/>
      <c r="AH63" s="832"/>
      <c r="AI63" s="832"/>
      <c r="AJ63" s="833"/>
      <c r="AK63" s="834"/>
      <c r="AL63" s="829"/>
      <c r="AM63" s="829"/>
      <c r="AN63" s="829"/>
      <c r="AO63" s="829"/>
      <c r="AP63" s="832">
        <v>3704</v>
      </c>
      <c r="AQ63" s="832"/>
      <c r="AR63" s="832"/>
      <c r="AS63" s="832"/>
      <c r="AT63" s="832"/>
      <c r="AU63" s="832">
        <v>84</v>
      </c>
      <c r="AV63" s="832"/>
      <c r="AW63" s="832"/>
      <c r="AX63" s="832"/>
      <c r="AY63" s="832"/>
      <c r="AZ63" s="836"/>
      <c r="BA63" s="836"/>
      <c r="BB63" s="836"/>
      <c r="BC63" s="836"/>
      <c r="BD63" s="836"/>
      <c r="BE63" s="837"/>
      <c r="BF63" s="837"/>
      <c r="BG63" s="837"/>
      <c r="BH63" s="837"/>
      <c r="BI63" s="838"/>
      <c r="BJ63" s="839" t="s">
        <v>129</v>
      </c>
      <c r="BK63" s="840"/>
      <c r="BL63" s="840"/>
      <c r="BM63" s="840"/>
      <c r="BN63" s="841"/>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409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410</v>
      </c>
      <c r="B66" s="715"/>
      <c r="C66" s="715"/>
      <c r="D66" s="715"/>
      <c r="E66" s="715"/>
      <c r="F66" s="715"/>
      <c r="G66" s="715"/>
      <c r="H66" s="715"/>
      <c r="I66" s="715"/>
      <c r="J66" s="715"/>
      <c r="K66" s="715"/>
      <c r="L66" s="715"/>
      <c r="M66" s="715"/>
      <c r="N66" s="715"/>
      <c r="O66" s="715"/>
      <c r="P66" s="716"/>
      <c r="Q66" s="720" t="s">
        <v>411</v>
      </c>
      <c r="R66" s="721"/>
      <c r="S66" s="721"/>
      <c r="T66" s="721"/>
      <c r="U66" s="722"/>
      <c r="V66" s="720" t="s">
        <v>412</v>
      </c>
      <c r="W66" s="721"/>
      <c r="X66" s="721"/>
      <c r="Y66" s="721"/>
      <c r="Z66" s="722"/>
      <c r="AA66" s="720" t="s">
        <v>413</v>
      </c>
      <c r="AB66" s="721"/>
      <c r="AC66" s="721"/>
      <c r="AD66" s="721"/>
      <c r="AE66" s="722"/>
      <c r="AF66" s="842" t="s">
        <v>414</v>
      </c>
      <c r="AG66" s="802"/>
      <c r="AH66" s="802"/>
      <c r="AI66" s="802"/>
      <c r="AJ66" s="843"/>
      <c r="AK66" s="720" t="s">
        <v>415</v>
      </c>
      <c r="AL66" s="715"/>
      <c r="AM66" s="715"/>
      <c r="AN66" s="715"/>
      <c r="AO66" s="716"/>
      <c r="AP66" s="720" t="s">
        <v>416</v>
      </c>
      <c r="AQ66" s="721"/>
      <c r="AR66" s="721"/>
      <c r="AS66" s="721"/>
      <c r="AT66" s="722"/>
      <c r="AU66" s="720" t="s">
        <v>417</v>
      </c>
      <c r="AV66" s="721"/>
      <c r="AW66" s="721"/>
      <c r="AX66" s="721"/>
      <c r="AY66" s="722"/>
      <c r="AZ66" s="720" t="s">
        <v>376</v>
      </c>
      <c r="BA66" s="721"/>
      <c r="BB66" s="721"/>
      <c r="BC66" s="721"/>
      <c r="BD66" s="727"/>
      <c r="BE66" s="236"/>
      <c r="BF66" s="236"/>
      <c r="BG66" s="236"/>
      <c r="BH66" s="236"/>
      <c r="BI66" s="236"/>
      <c r="BJ66" s="236"/>
      <c r="BK66" s="236"/>
      <c r="BL66" s="236"/>
      <c r="BM66" s="236"/>
      <c r="BN66" s="236"/>
      <c r="BO66" s="236"/>
      <c r="BP66" s="236"/>
      <c r="BQ66" s="233">
        <v>60</v>
      </c>
      <c r="BR66" s="238"/>
      <c r="BS66" s="847"/>
      <c r="BT66" s="848"/>
      <c r="BU66" s="848"/>
      <c r="BV66" s="848"/>
      <c r="BW66" s="848"/>
      <c r="BX66" s="848"/>
      <c r="BY66" s="848"/>
      <c r="BZ66" s="848"/>
      <c r="CA66" s="848"/>
      <c r="CB66" s="848"/>
      <c r="CC66" s="848"/>
      <c r="CD66" s="848"/>
      <c r="CE66" s="848"/>
      <c r="CF66" s="848"/>
      <c r="CG66" s="853"/>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4"/>
      <c r="AG67" s="805"/>
      <c r="AH67" s="805"/>
      <c r="AI67" s="805"/>
      <c r="AJ67" s="845"/>
      <c r="AK67" s="846"/>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7"/>
      <c r="BT67" s="848"/>
      <c r="BU67" s="848"/>
      <c r="BV67" s="848"/>
      <c r="BW67" s="848"/>
      <c r="BX67" s="848"/>
      <c r="BY67" s="848"/>
      <c r="BZ67" s="848"/>
      <c r="CA67" s="848"/>
      <c r="CB67" s="848"/>
      <c r="CC67" s="848"/>
      <c r="CD67" s="848"/>
      <c r="CE67" s="848"/>
      <c r="CF67" s="848"/>
      <c r="CG67" s="853"/>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224"/>
    </row>
    <row r="68" spans="1:131" ht="26.25" customHeight="1" thickTop="1" x14ac:dyDescent="0.15">
      <c r="A68" s="231">
        <v>1</v>
      </c>
      <c r="B68" s="857" t="s">
        <v>569</v>
      </c>
      <c r="C68" s="858"/>
      <c r="D68" s="858"/>
      <c r="E68" s="858"/>
      <c r="F68" s="858"/>
      <c r="G68" s="858"/>
      <c r="H68" s="858"/>
      <c r="I68" s="858"/>
      <c r="J68" s="858"/>
      <c r="K68" s="858"/>
      <c r="L68" s="858"/>
      <c r="M68" s="858"/>
      <c r="N68" s="858"/>
      <c r="O68" s="858"/>
      <c r="P68" s="859"/>
      <c r="Q68" s="860">
        <v>187</v>
      </c>
      <c r="R68" s="854"/>
      <c r="S68" s="854"/>
      <c r="T68" s="854"/>
      <c r="U68" s="854"/>
      <c r="V68" s="854">
        <v>182</v>
      </c>
      <c r="W68" s="854"/>
      <c r="X68" s="854"/>
      <c r="Y68" s="854"/>
      <c r="Z68" s="854"/>
      <c r="AA68" s="854">
        <v>5</v>
      </c>
      <c r="AB68" s="854"/>
      <c r="AC68" s="854"/>
      <c r="AD68" s="854"/>
      <c r="AE68" s="854"/>
      <c r="AF68" s="854">
        <v>5</v>
      </c>
      <c r="AG68" s="854"/>
      <c r="AH68" s="854"/>
      <c r="AI68" s="854"/>
      <c r="AJ68" s="854"/>
      <c r="AK68" s="854">
        <v>8</v>
      </c>
      <c r="AL68" s="854"/>
      <c r="AM68" s="854"/>
      <c r="AN68" s="854"/>
      <c r="AO68" s="854"/>
      <c r="AP68" s="854" t="s">
        <v>568</v>
      </c>
      <c r="AQ68" s="854"/>
      <c r="AR68" s="854"/>
      <c r="AS68" s="854"/>
      <c r="AT68" s="854"/>
      <c r="AU68" s="854" t="s">
        <v>568</v>
      </c>
      <c r="AV68" s="854"/>
      <c r="AW68" s="854"/>
      <c r="AX68" s="854"/>
      <c r="AY68" s="854"/>
      <c r="AZ68" s="855"/>
      <c r="BA68" s="855"/>
      <c r="BB68" s="855"/>
      <c r="BC68" s="855"/>
      <c r="BD68" s="856"/>
      <c r="BE68" s="236"/>
      <c r="BF68" s="236"/>
      <c r="BG68" s="236"/>
      <c r="BH68" s="236"/>
      <c r="BI68" s="236"/>
      <c r="BJ68" s="236"/>
      <c r="BK68" s="236"/>
      <c r="BL68" s="236"/>
      <c r="BM68" s="236"/>
      <c r="BN68" s="236"/>
      <c r="BO68" s="236"/>
      <c r="BP68" s="236"/>
      <c r="BQ68" s="233">
        <v>62</v>
      </c>
      <c r="BR68" s="238"/>
      <c r="BS68" s="847"/>
      <c r="BT68" s="848"/>
      <c r="BU68" s="848"/>
      <c r="BV68" s="848"/>
      <c r="BW68" s="848"/>
      <c r="BX68" s="848"/>
      <c r="BY68" s="848"/>
      <c r="BZ68" s="848"/>
      <c r="CA68" s="848"/>
      <c r="CB68" s="848"/>
      <c r="CC68" s="848"/>
      <c r="CD68" s="848"/>
      <c r="CE68" s="848"/>
      <c r="CF68" s="848"/>
      <c r="CG68" s="853"/>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224"/>
    </row>
    <row r="69" spans="1:131" ht="26.25" customHeight="1" x14ac:dyDescent="0.15">
      <c r="A69" s="233">
        <v>2</v>
      </c>
      <c r="B69" s="861" t="s">
        <v>570</v>
      </c>
      <c r="C69" s="862"/>
      <c r="D69" s="862"/>
      <c r="E69" s="862"/>
      <c r="F69" s="862"/>
      <c r="G69" s="862"/>
      <c r="H69" s="862"/>
      <c r="I69" s="862"/>
      <c r="J69" s="862"/>
      <c r="K69" s="862"/>
      <c r="L69" s="862"/>
      <c r="M69" s="862"/>
      <c r="N69" s="862"/>
      <c r="O69" s="862"/>
      <c r="P69" s="863"/>
      <c r="Q69" s="864">
        <v>3676</v>
      </c>
      <c r="R69" s="817"/>
      <c r="S69" s="817"/>
      <c r="T69" s="817"/>
      <c r="U69" s="817"/>
      <c r="V69" s="817">
        <v>3460</v>
      </c>
      <c r="W69" s="817"/>
      <c r="X69" s="817"/>
      <c r="Y69" s="817"/>
      <c r="Z69" s="817"/>
      <c r="AA69" s="817">
        <v>216</v>
      </c>
      <c r="AB69" s="817"/>
      <c r="AC69" s="817"/>
      <c r="AD69" s="817"/>
      <c r="AE69" s="817"/>
      <c r="AF69" s="817">
        <v>5121</v>
      </c>
      <c r="AG69" s="817"/>
      <c r="AH69" s="817"/>
      <c r="AI69" s="817"/>
      <c r="AJ69" s="817"/>
      <c r="AK69" s="817">
        <v>0</v>
      </c>
      <c r="AL69" s="817"/>
      <c r="AM69" s="817"/>
      <c r="AN69" s="817"/>
      <c r="AO69" s="817"/>
      <c r="AP69" s="817">
        <v>2913</v>
      </c>
      <c r="AQ69" s="817"/>
      <c r="AR69" s="817"/>
      <c r="AS69" s="817"/>
      <c r="AT69" s="817"/>
      <c r="AU69" s="817" t="s">
        <v>568</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7"/>
      <c r="BT69" s="848"/>
      <c r="BU69" s="848"/>
      <c r="BV69" s="848"/>
      <c r="BW69" s="848"/>
      <c r="BX69" s="848"/>
      <c r="BY69" s="848"/>
      <c r="BZ69" s="848"/>
      <c r="CA69" s="848"/>
      <c r="CB69" s="848"/>
      <c r="CC69" s="848"/>
      <c r="CD69" s="848"/>
      <c r="CE69" s="848"/>
      <c r="CF69" s="848"/>
      <c r="CG69" s="853"/>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224"/>
    </row>
    <row r="70" spans="1:131" ht="26.25" customHeight="1" x14ac:dyDescent="0.15">
      <c r="A70" s="233">
        <v>3</v>
      </c>
      <c r="B70" s="861" t="s">
        <v>571</v>
      </c>
      <c r="C70" s="862"/>
      <c r="D70" s="862"/>
      <c r="E70" s="862"/>
      <c r="F70" s="862"/>
      <c r="G70" s="862"/>
      <c r="H70" s="862"/>
      <c r="I70" s="862"/>
      <c r="J70" s="862"/>
      <c r="K70" s="862"/>
      <c r="L70" s="862"/>
      <c r="M70" s="862"/>
      <c r="N70" s="862"/>
      <c r="O70" s="862"/>
      <c r="P70" s="863"/>
      <c r="Q70" s="864">
        <v>380</v>
      </c>
      <c r="R70" s="817"/>
      <c r="S70" s="817"/>
      <c r="T70" s="817"/>
      <c r="U70" s="817"/>
      <c r="V70" s="817">
        <v>373</v>
      </c>
      <c r="W70" s="817"/>
      <c r="X70" s="817"/>
      <c r="Y70" s="817"/>
      <c r="Z70" s="817"/>
      <c r="AA70" s="817">
        <v>8</v>
      </c>
      <c r="AB70" s="817"/>
      <c r="AC70" s="817"/>
      <c r="AD70" s="817"/>
      <c r="AE70" s="817"/>
      <c r="AF70" s="817">
        <v>8</v>
      </c>
      <c r="AG70" s="817"/>
      <c r="AH70" s="817"/>
      <c r="AI70" s="817"/>
      <c r="AJ70" s="817"/>
      <c r="AK70" s="817">
        <v>34</v>
      </c>
      <c r="AL70" s="817"/>
      <c r="AM70" s="817"/>
      <c r="AN70" s="817"/>
      <c r="AO70" s="817"/>
      <c r="AP70" s="817" t="s">
        <v>575</v>
      </c>
      <c r="AQ70" s="817"/>
      <c r="AR70" s="817"/>
      <c r="AS70" s="817"/>
      <c r="AT70" s="817"/>
      <c r="AU70" s="817" t="s">
        <v>575</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7"/>
      <c r="BT70" s="848"/>
      <c r="BU70" s="848"/>
      <c r="BV70" s="848"/>
      <c r="BW70" s="848"/>
      <c r="BX70" s="848"/>
      <c r="BY70" s="848"/>
      <c r="BZ70" s="848"/>
      <c r="CA70" s="848"/>
      <c r="CB70" s="848"/>
      <c r="CC70" s="848"/>
      <c r="CD70" s="848"/>
      <c r="CE70" s="848"/>
      <c r="CF70" s="848"/>
      <c r="CG70" s="853"/>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224"/>
    </row>
    <row r="71" spans="1:131" ht="26.25" customHeight="1" x14ac:dyDescent="0.15">
      <c r="A71" s="233">
        <v>4</v>
      </c>
      <c r="B71" s="861" t="s">
        <v>572</v>
      </c>
      <c r="C71" s="862"/>
      <c r="D71" s="862"/>
      <c r="E71" s="862"/>
      <c r="F71" s="862"/>
      <c r="G71" s="862"/>
      <c r="H71" s="862"/>
      <c r="I71" s="862"/>
      <c r="J71" s="862"/>
      <c r="K71" s="862"/>
      <c r="L71" s="862"/>
      <c r="M71" s="862"/>
      <c r="N71" s="862"/>
      <c r="O71" s="862"/>
      <c r="P71" s="863"/>
      <c r="Q71" s="864">
        <v>366</v>
      </c>
      <c r="R71" s="817"/>
      <c r="S71" s="817"/>
      <c r="T71" s="817"/>
      <c r="U71" s="817"/>
      <c r="V71" s="817">
        <v>338</v>
      </c>
      <c r="W71" s="817"/>
      <c r="X71" s="817"/>
      <c r="Y71" s="817"/>
      <c r="Z71" s="817"/>
      <c r="AA71" s="817">
        <v>28</v>
      </c>
      <c r="AB71" s="817"/>
      <c r="AC71" s="817"/>
      <c r="AD71" s="817"/>
      <c r="AE71" s="817"/>
      <c r="AF71" s="817">
        <v>28</v>
      </c>
      <c r="AG71" s="817"/>
      <c r="AH71" s="817"/>
      <c r="AI71" s="817"/>
      <c r="AJ71" s="817"/>
      <c r="AK71" s="817">
        <v>25</v>
      </c>
      <c r="AL71" s="817"/>
      <c r="AM71" s="817"/>
      <c r="AN71" s="817"/>
      <c r="AO71" s="817"/>
      <c r="AP71" s="817" t="s">
        <v>568</v>
      </c>
      <c r="AQ71" s="817"/>
      <c r="AR71" s="817"/>
      <c r="AS71" s="817"/>
      <c r="AT71" s="817"/>
      <c r="AU71" s="817" t="s">
        <v>568</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7"/>
      <c r="BT71" s="848"/>
      <c r="BU71" s="848"/>
      <c r="BV71" s="848"/>
      <c r="BW71" s="848"/>
      <c r="BX71" s="848"/>
      <c r="BY71" s="848"/>
      <c r="BZ71" s="848"/>
      <c r="CA71" s="848"/>
      <c r="CB71" s="848"/>
      <c r="CC71" s="848"/>
      <c r="CD71" s="848"/>
      <c r="CE71" s="848"/>
      <c r="CF71" s="848"/>
      <c r="CG71" s="853"/>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224"/>
    </row>
    <row r="72" spans="1:131" ht="26.25" customHeight="1" x14ac:dyDescent="0.15">
      <c r="A72" s="233">
        <v>5</v>
      </c>
      <c r="B72" s="861" t="s">
        <v>573</v>
      </c>
      <c r="C72" s="862"/>
      <c r="D72" s="862"/>
      <c r="E72" s="862"/>
      <c r="F72" s="862"/>
      <c r="G72" s="862"/>
      <c r="H72" s="862"/>
      <c r="I72" s="862"/>
      <c r="J72" s="862"/>
      <c r="K72" s="862"/>
      <c r="L72" s="862"/>
      <c r="M72" s="862"/>
      <c r="N72" s="862"/>
      <c r="O72" s="862"/>
      <c r="P72" s="863"/>
      <c r="Q72" s="864">
        <v>18</v>
      </c>
      <c r="R72" s="817"/>
      <c r="S72" s="817"/>
      <c r="T72" s="817"/>
      <c r="U72" s="817"/>
      <c r="V72" s="817">
        <v>13</v>
      </c>
      <c r="W72" s="817"/>
      <c r="X72" s="817"/>
      <c r="Y72" s="817"/>
      <c r="Z72" s="817"/>
      <c r="AA72" s="817">
        <v>5</v>
      </c>
      <c r="AB72" s="817"/>
      <c r="AC72" s="817"/>
      <c r="AD72" s="817"/>
      <c r="AE72" s="817"/>
      <c r="AF72" s="817">
        <v>5</v>
      </c>
      <c r="AG72" s="817"/>
      <c r="AH72" s="817"/>
      <c r="AI72" s="817"/>
      <c r="AJ72" s="817"/>
      <c r="AK72" s="817">
        <v>5</v>
      </c>
      <c r="AL72" s="817"/>
      <c r="AM72" s="817"/>
      <c r="AN72" s="817"/>
      <c r="AO72" s="817"/>
      <c r="AP72" s="817" t="s">
        <v>575</v>
      </c>
      <c r="AQ72" s="817"/>
      <c r="AR72" s="817"/>
      <c r="AS72" s="817"/>
      <c r="AT72" s="817"/>
      <c r="AU72" s="817" t="s">
        <v>575</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7"/>
      <c r="BT72" s="848"/>
      <c r="BU72" s="848"/>
      <c r="BV72" s="848"/>
      <c r="BW72" s="848"/>
      <c r="BX72" s="848"/>
      <c r="BY72" s="848"/>
      <c r="BZ72" s="848"/>
      <c r="CA72" s="848"/>
      <c r="CB72" s="848"/>
      <c r="CC72" s="848"/>
      <c r="CD72" s="848"/>
      <c r="CE72" s="848"/>
      <c r="CF72" s="848"/>
      <c r="CG72" s="853"/>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224"/>
    </row>
    <row r="73" spans="1:131" ht="26.25" customHeight="1" x14ac:dyDescent="0.15">
      <c r="A73" s="233">
        <v>6</v>
      </c>
      <c r="B73" s="861" t="s">
        <v>576</v>
      </c>
      <c r="C73" s="862" t="s">
        <v>576</v>
      </c>
      <c r="D73" s="862" t="s">
        <v>576</v>
      </c>
      <c r="E73" s="862" t="s">
        <v>576</v>
      </c>
      <c r="F73" s="862" t="s">
        <v>576</v>
      </c>
      <c r="G73" s="862" t="s">
        <v>576</v>
      </c>
      <c r="H73" s="862" t="s">
        <v>576</v>
      </c>
      <c r="I73" s="862" t="s">
        <v>576</v>
      </c>
      <c r="J73" s="862" t="s">
        <v>576</v>
      </c>
      <c r="K73" s="862" t="s">
        <v>576</v>
      </c>
      <c r="L73" s="862" t="s">
        <v>576</v>
      </c>
      <c r="M73" s="862" t="s">
        <v>576</v>
      </c>
      <c r="N73" s="862" t="s">
        <v>576</v>
      </c>
      <c r="O73" s="862" t="s">
        <v>576</v>
      </c>
      <c r="P73" s="863" t="s">
        <v>576</v>
      </c>
      <c r="Q73" s="864">
        <v>21460</v>
      </c>
      <c r="R73" s="817">
        <v>21460</v>
      </c>
      <c r="S73" s="817">
        <v>21460</v>
      </c>
      <c r="T73" s="817">
        <v>21460</v>
      </c>
      <c r="U73" s="817">
        <v>21460</v>
      </c>
      <c r="V73" s="817">
        <v>20757</v>
      </c>
      <c r="W73" s="817">
        <v>20757</v>
      </c>
      <c r="X73" s="817">
        <v>20757</v>
      </c>
      <c r="Y73" s="817">
        <v>20757</v>
      </c>
      <c r="Z73" s="817">
        <v>20757</v>
      </c>
      <c r="AA73" s="817">
        <v>704</v>
      </c>
      <c r="AB73" s="817">
        <v>704</v>
      </c>
      <c r="AC73" s="817">
        <v>704</v>
      </c>
      <c r="AD73" s="817">
        <v>704</v>
      </c>
      <c r="AE73" s="817">
        <v>704</v>
      </c>
      <c r="AF73" s="817">
        <v>704</v>
      </c>
      <c r="AG73" s="817">
        <v>704</v>
      </c>
      <c r="AH73" s="817">
        <v>704</v>
      </c>
      <c r="AI73" s="817">
        <v>704</v>
      </c>
      <c r="AJ73" s="817">
        <v>704</v>
      </c>
      <c r="AK73" s="817">
        <v>118</v>
      </c>
      <c r="AL73" s="817">
        <v>118</v>
      </c>
      <c r="AM73" s="817">
        <v>118</v>
      </c>
      <c r="AN73" s="817">
        <v>118</v>
      </c>
      <c r="AO73" s="817">
        <v>118</v>
      </c>
      <c r="AP73" s="817" t="s">
        <v>575</v>
      </c>
      <c r="AQ73" s="817"/>
      <c r="AR73" s="817"/>
      <c r="AS73" s="817"/>
      <c r="AT73" s="817"/>
      <c r="AU73" s="817" t="s">
        <v>575</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7"/>
      <c r="BT73" s="848"/>
      <c r="BU73" s="848"/>
      <c r="BV73" s="848"/>
      <c r="BW73" s="848"/>
      <c r="BX73" s="848"/>
      <c r="BY73" s="848"/>
      <c r="BZ73" s="848"/>
      <c r="CA73" s="848"/>
      <c r="CB73" s="848"/>
      <c r="CC73" s="848"/>
      <c r="CD73" s="848"/>
      <c r="CE73" s="848"/>
      <c r="CF73" s="848"/>
      <c r="CG73" s="853"/>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224"/>
    </row>
    <row r="74" spans="1:131" ht="26.25" customHeight="1" x14ac:dyDescent="0.15">
      <c r="A74" s="233">
        <v>7</v>
      </c>
      <c r="B74" s="861" t="s">
        <v>577</v>
      </c>
      <c r="C74" s="862" t="s">
        <v>577</v>
      </c>
      <c r="D74" s="862" t="s">
        <v>577</v>
      </c>
      <c r="E74" s="862" t="s">
        <v>577</v>
      </c>
      <c r="F74" s="862" t="s">
        <v>577</v>
      </c>
      <c r="G74" s="862" t="s">
        <v>577</v>
      </c>
      <c r="H74" s="862" t="s">
        <v>577</v>
      </c>
      <c r="I74" s="862" t="s">
        <v>577</v>
      </c>
      <c r="J74" s="862" t="s">
        <v>577</v>
      </c>
      <c r="K74" s="862" t="s">
        <v>577</v>
      </c>
      <c r="L74" s="862" t="s">
        <v>577</v>
      </c>
      <c r="M74" s="862" t="s">
        <v>577</v>
      </c>
      <c r="N74" s="862" t="s">
        <v>577</v>
      </c>
      <c r="O74" s="862" t="s">
        <v>577</v>
      </c>
      <c r="P74" s="863" t="s">
        <v>577</v>
      </c>
      <c r="Q74" s="864">
        <v>179</v>
      </c>
      <c r="R74" s="817">
        <v>179</v>
      </c>
      <c r="S74" s="817">
        <v>179</v>
      </c>
      <c r="T74" s="817">
        <v>179</v>
      </c>
      <c r="U74" s="817">
        <v>179</v>
      </c>
      <c r="V74" s="817">
        <v>133</v>
      </c>
      <c r="W74" s="817">
        <v>133</v>
      </c>
      <c r="X74" s="817">
        <v>133</v>
      </c>
      <c r="Y74" s="817">
        <v>133</v>
      </c>
      <c r="Z74" s="817">
        <v>133</v>
      </c>
      <c r="AA74" s="817">
        <v>47</v>
      </c>
      <c r="AB74" s="817">
        <v>47</v>
      </c>
      <c r="AC74" s="817">
        <v>47</v>
      </c>
      <c r="AD74" s="817">
        <v>47</v>
      </c>
      <c r="AE74" s="817">
        <v>47</v>
      </c>
      <c r="AF74" s="817">
        <v>47</v>
      </c>
      <c r="AG74" s="817">
        <v>47</v>
      </c>
      <c r="AH74" s="817">
        <v>47</v>
      </c>
      <c r="AI74" s="817">
        <v>47</v>
      </c>
      <c r="AJ74" s="817">
        <v>47</v>
      </c>
      <c r="AK74" s="817" t="s">
        <v>522</v>
      </c>
      <c r="AL74" s="817" t="s">
        <v>522</v>
      </c>
      <c r="AM74" s="817" t="s">
        <v>522</v>
      </c>
      <c r="AN74" s="817" t="s">
        <v>522</v>
      </c>
      <c r="AO74" s="817" t="s">
        <v>522</v>
      </c>
      <c r="AP74" s="817" t="s">
        <v>575</v>
      </c>
      <c r="AQ74" s="817"/>
      <c r="AR74" s="817"/>
      <c r="AS74" s="817"/>
      <c r="AT74" s="817"/>
      <c r="AU74" s="817" t="s">
        <v>575</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7"/>
      <c r="BT74" s="848"/>
      <c r="BU74" s="848"/>
      <c r="BV74" s="848"/>
      <c r="BW74" s="848"/>
      <c r="BX74" s="848"/>
      <c r="BY74" s="848"/>
      <c r="BZ74" s="848"/>
      <c r="CA74" s="848"/>
      <c r="CB74" s="848"/>
      <c r="CC74" s="848"/>
      <c r="CD74" s="848"/>
      <c r="CE74" s="848"/>
      <c r="CF74" s="848"/>
      <c r="CG74" s="853"/>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224"/>
    </row>
    <row r="75" spans="1:131" ht="26.25" customHeight="1" x14ac:dyDescent="0.15">
      <c r="A75" s="233">
        <v>8</v>
      </c>
      <c r="B75" s="861" t="s">
        <v>578</v>
      </c>
      <c r="C75" s="862" t="s">
        <v>578</v>
      </c>
      <c r="D75" s="862" t="s">
        <v>578</v>
      </c>
      <c r="E75" s="862" t="s">
        <v>578</v>
      </c>
      <c r="F75" s="862" t="s">
        <v>578</v>
      </c>
      <c r="G75" s="862" t="s">
        <v>578</v>
      </c>
      <c r="H75" s="862" t="s">
        <v>578</v>
      </c>
      <c r="I75" s="862" t="s">
        <v>578</v>
      </c>
      <c r="J75" s="862" t="s">
        <v>578</v>
      </c>
      <c r="K75" s="862" t="s">
        <v>578</v>
      </c>
      <c r="L75" s="862" t="s">
        <v>578</v>
      </c>
      <c r="M75" s="862" t="s">
        <v>578</v>
      </c>
      <c r="N75" s="862" t="s">
        <v>578</v>
      </c>
      <c r="O75" s="862" t="s">
        <v>578</v>
      </c>
      <c r="P75" s="863" t="s">
        <v>578</v>
      </c>
      <c r="Q75" s="865">
        <v>107</v>
      </c>
      <c r="R75" s="866">
        <v>107</v>
      </c>
      <c r="S75" s="866">
        <v>107</v>
      </c>
      <c r="T75" s="866">
        <v>107</v>
      </c>
      <c r="U75" s="821">
        <v>107</v>
      </c>
      <c r="V75" s="867">
        <v>106</v>
      </c>
      <c r="W75" s="866">
        <v>106</v>
      </c>
      <c r="X75" s="866">
        <v>106</v>
      </c>
      <c r="Y75" s="866">
        <v>106</v>
      </c>
      <c r="Z75" s="821">
        <v>106</v>
      </c>
      <c r="AA75" s="867">
        <v>1</v>
      </c>
      <c r="AB75" s="866">
        <v>1</v>
      </c>
      <c r="AC75" s="866">
        <v>1</v>
      </c>
      <c r="AD75" s="866">
        <v>1</v>
      </c>
      <c r="AE75" s="821">
        <v>1</v>
      </c>
      <c r="AF75" s="867">
        <v>1</v>
      </c>
      <c r="AG75" s="866">
        <v>1</v>
      </c>
      <c r="AH75" s="866">
        <v>1</v>
      </c>
      <c r="AI75" s="866">
        <v>1</v>
      </c>
      <c r="AJ75" s="821">
        <v>1</v>
      </c>
      <c r="AK75" s="867">
        <v>8</v>
      </c>
      <c r="AL75" s="866">
        <v>8</v>
      </c>
      <c r="AM75" s="866">
        <v>8</v>
      </c>
      <c r="AN75" s="866">
        <v>8</v>
      </c>
      <c r="AO75" s="821">
        <v>8</v>
      </c>
      <c r="AP75" s="867" t="s">
        <v>575</v>
      </c>
      <c r="AQ75" s="866"/>
      <c r="AR75" s="866"/>
      <c r="AS75" s="866"/>
      <c r="AT75" s="821"/>
      <c r="AU75" s="867" t="s">
        <v>575</v>
      </c>
      <c r="AV75" s="866"/>
      <c r="AW75" s="866"/>
      <c r="AX75" s="866"/>
      <c r="AY75" s="821"/>
      <c r="AZ75" s="819"/>
      <c r="BA75" s="819"/>
      <c r="BB75" s="819"/>
      <c r="BC75" s="819"/>
      <c r="BD75" s="820"/>
      <c r="BE75" s="236"/>
      <c r="BF75" s="236"/>
      <c r="BG75" s="236"/>
      <c r="BH75" s="236"/>
      <c r="BI75" s="236"/>
      <c r="BJ75" s="236"/>
      <c r="BK75" s="236"/>
      <c r="BL75" s="236"/>
      <c r="BM75" s="236"/>
      <c r="BN75" s="236"/>
      <c r="BO75" s="236"/>
      <c r="BP75" s="236"/>
      <c r="BQ75" s="233">
        <v>69</v>
      </c>
      <c r="BR75" s="238"/>
      <c r="BS75" s="847"/>
      <c r="BT75" s="848"/>
      <c r="BU75" s="848"/>
      <c r="BV75" s="848"/>
      <c r="BW75" s="848"/>
      <c r="BX75" s="848"/>
      <c r="BY75" s="848"/>
      <c r="BZ75" s="848"/>
      <c r="CA75" s="848"/>
      <c r="CB75" s="848"/>
      <c r="CC75" s="848"/>
      <c r="CD75" s="848"/>
      <c r="CE75" s="848"/>
      <c r="CF75" s="848"/>
      <c r="CG75" s="853"/>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224"/>
    </row>
    <row r="76" spans="1:131" ht="26.25" customHeight="1" x14ac:dyDescent="0.15">
      <c r="A76" s="233">
        <v>9</v>
      </c>
      <c r="B76" s="861" t="s">
        <v>579</v>
      </c>
      <c r="C76" s="862" t="s">
        <v>579</v>
      </c>
      <c r="D76" s="862" t="s">
        <v>579</v>
      </c>
      <c r="E76" s="862" t="s">
        <v>579</v>
      </c>
      <c r="F76" s="862" t="s">
        <v>579</v>
      </c>
      <c r="G76" s="862" t="s">
        <v>579</v>
      </c>
      <c r="H76" s="862" t="s">
        <v>579</v>
      </c>
      <c r="I76" s="862" t="s">
        <v>579</v>
      </c>
      <c r="J76" s="862" t="s">
        <v>579</v>
      </c>
      <c r="K76" s="862" t="s">
        <v>579</v>
      </c>
      <c r="L76" s="862" t="s">
        <v>579</v>
      </c>
      <c r="M76" s="862" t="s">
        <v>579</v>
      </c>
      <c r="N76" s="862" t="s">
        <v>579</v>
      </c>
      <c r="O76" s="862" t="s">
        <v>579</v>
      </c>
      <c r="P76" s="863" t="s">
        <v>579</v>
      </c>
      <c r="Q76" s="865">
        <v>101</v>
      </c>
      <c r="R76" s="866">
        <v>101</v>
      </c>
      <c r="S76" s="866">
        <v>101</v>
      </c>
      <c r="T76" s="866">
        <v>101</v>
      </c>
      <c r="U76" s="821">
        <v>101</v>
      </c>
      <c r="V76" s="867">
        <v>61</v>
      </c>
      <c r="W76" s="866">
        <v>61</v>
      </c>
      <c r="X76" s="866">
        <v>61</v>
      </c>
      <c r="Y76" s="866">
        <v>61</v>
      </c>
      <c r="Z76" s="821">
        <v>61</v>
      </c>
      <c r="AA76" s="867">
        <v>40</v>
      </c>
      <c r="AB76" s="866">
        <v>40</v>
      </c>
      <c r="AC76" s="866">
        <v>40</v>
      </c>
      <c r="AD76" s="866">
        <v>40</v>
      </c>
      <c r="AE76" s="821">
        <v>40</v>
      </c>
      <c r="AF76" s="867">
        <v>40</v>
      </c>
      <c r="AG76" s="866">
        <v>40</v>
      </c>
      <c r="AH76" s="866">
        <v>40</v>
      </c>
      <c r="AI76" s="866">
        <v>40</v>
      </c>
      <c r="AJ76" s="821">
        <v>40</v>
      </c>
      <c r="AK76" s="867" t="s">
        <v>522</v>
      </c>
      <c r="AL76" s="866" t="s">
        <v>522</v>
      </c>
      <c r="AM76" s="866" t="s">
        <v>522</v>
      </c>
      <c r="AN76" s="866" t="s">
        <v>522</v>
      </c>
      <c r="AO76" s="821" t="s">
        <v>522</v>
      </c>
      <c r="AP76" s="867" t="s">
        <v>575</v>
      </c>
      <c r="AQ76" s="866"/>
      <c r="AR76" s="866"/>
      <c r="AS76" s="866"/>
      <c r="AT76" s="821"/>
      <c r="AU76" s="867" t="s">
        <v>575</v>
      </c>
      <c r="AV76" s="866"/>
      <c r="AW76" s="866"/>
      <c r="AX76" s="866"/>
      <c r="AY76" s="821"/>
      <c r="AZ76" s="819"/>
      <c r="BA76" s="819"/>
      <c r="BB76" s="819"/>
      <c r="BC76" s="819"/>
      <c r="BD76" s="820"/>
      <c r="BE76" s="236"/>
      <c r="BF76" s="236"/>
      <c r="BG76" s="236"/>
      <c r="BH76" s="236"/>
      <c r="BI76" s="236"/>
      <c r="BJ76" s="236"/>
      <c r="BK76" s="236"/>
      <c r="BL76" s="236"/>
      <c r="BM76" s="236"/>
      <c r="BN76" s="236"/>
      <c r="BO76" s="236"/>
      <c r="BP76" s="236"/>
      <c r="BQ76" s="233">
        <v>70</v>
      </c>
      <c r="BR76" s="238"/>
      <c r="BS76" s="847"/>
      <c r="BT76" s="848"/>
      <c r="BU76" s="848"/>
      <c r="BV76" s="848"/>
      <c r="BW76" s="848"/>
      <c r="BX76" s="848"/>
      <c r="BY76" s="848"/>
      <c r="BZ76" s="848"/>
      <c r="CA76" s="848"/>
      <c r="CB76" s="848"/>
      <c r="CC76" s="848"/>
      <c r="CD76" s="848"/>
      <c r="CE76" s="848"/>
      <c r="CF76" s="848"/>
      <c r="CG76" s="853"/>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224"/>
    </row>
    <row r="77" spans="1:131" ht="26.25" customHeight="1" x14ac:dyDescent="0.15">
      <c r="A77" s="233">
        <v>10</v>
      </c>
      <c r="B77" s="861" t="s">
        <v>580</v>
      </c>
      <c r="C77" s="862" t="s">
        <v>580</v>
      </c>
      <c r="D77" s="862" t="s">
        <v>580</v>
      </c>
      <c r="E77" s="862" t="s">
        <v>580</v>
      </c>
      <c r="F77" s="862" t="s">
        <v>580</v>
      </c>
      <c r="G77" s="862" t="s">
        <v>580</v>
      </c>
      <c r="H77" s="862" t="s">
        <v>580</v>
      </c>
      <c r="I77" s="862" t="s">
        <v>580</v>
      </c>
      <c r="J77" s="862" t="s">
        <v>580</v>
      </c>
      <c r="K77" s="862" t="s">
        <v>580</v>
      </c>
      <c r="L77" s="862" t="s">
        <v>580</v>
      </c>
      <c r="M77" s="862" t="s">
        <v>580</v>
      </c>
      <c r="N77" s="862" t="s">
        <v>580</v>
      </c>
      <c r="O77" s="862" t="s">
        <v>580</v>
      </c>
      <c r="P77" s="863" t="s">
        <v>580</v>
      </c>
      <c r="Q77" s="865">
        <v>2423</v>
      </c>
      <c r="R77" s="866">
        <v>2423</v>
      </c>
      <c r="S77" s="866">
        <v>2423</v>
      </c>
      <c r="T77" s="866">
        <v>2423</v>
      </c>
      <c r="U77" s="821">
        <v>2423</v>
      </c>
      <c r="V77" s="867">
        <v>2308</v>
      </c>
      <c r="W77" s="866">
        <v>2308</v>
      </c>
      <c r="X77" s="866">
        <v>2308</v>
      </c>
      <c r="Y77" s="866">
        <v>2308</v>
      </c>
      <c r="Z77" s="821">
        <v>2308</v>
      </c>
      <c r="AA77" s="867">
        <v>115</v>
      </c>
      <c r="AB77" s="866">
        <v>115</v>
      </c>
      <c r="AC77" s="866">
        <v>115</v>
      </c>
      <c r="AD77" s="866">
        <v>115</v>
      </c>
      <c r="AE77" s="821">
        <v>115</v>
      </c>
      <c r="AF77" s="867">
        <v>115</v>
      </c>
      <c r="AG77" s="866">
        <v>115</v>
      </c>
      <c r="AH77" s="866">
        <v>115</v>
      </c>
      <c r="AI77" s="866">
        <v>115</v>
      </c>
      <c r="AJ77" s="821">
        <v>115</v>
      </c>
      <c r="AK77" s="867">
        <v>130</v>
      </c>
      <c r="AL77" s="866">
        <v>130</v>
      </c>
      <c r="AM77" s="866">
        <v>130</v>
      </c>
      <c r="AN77" s="866">
        <v>130</v>
      </c>
      <c r="AO77" s="821">
        <v>130</v>
      </c>
      <c r="AP77" s="867" t="s">
        <v>575</v>
      </c>
      <c r="AQ77" s="866"/>
      <c r="AR77" s="866"/>
      <c r="AS77" s="866"/>
      <c r="AT77" s="821"/>
      <c r="AU77" s="867" t="s">
        <v>575</v>
      </c>
      <c r="AV77" s="866"/>
      <c r="AW77" s="866"/>
      <c r="AX77" s="866"/>
      <c r="AY77" s="821"/>
      <c r="AZ77" s="819"/>
      <c r="BA77" s="819"/>
      <c r="BB77" s="819"/>
      <c r="BC77" s="819"/>
      <c r="BD77" s="820"/>
      <c r="BE77" s="236"/>
      <c r="BF77" s="236"/>
      <c r="BG77" s="236"/>
      <c r="BH77" s="236"/>
      <c r="BI77" s="236"/>
      <c r="BJ77" s="236"/>
      <c r="BK77" s="236"/>
      <c r="BL77" s="236"/>
      <c r="BM77" s="236"/>
      <c r="BN77" s="236"/>
      <c r="BO77" s="236"/>
      <c r="BP77" s="236"/>
      <c r="BQ77" s="233">
        <v>71</v>
      </c>
      <c r="BR77" s="238"/>
      <c r="BS77" s="847"/>
      <c r="BT77" s="848"/>
      <c r="BU77" s="848"/>
      <c r="BV77" s="848"/>
      <c r="BW77" s="848"/>
      <c r="BX77" s="848"/>
      <c r="BY77" s="848"/>
      <c r="BZ77" s="848"/>
      <c r="CA77" s="848"/>
      <c r="CB77" s="848"/>
      <c r="CC77" s="848"/>
      <c r="CD77" s="848"/>
      <c r="CE77" s="848"/>
      <c r="CF77" s="848"/>
      <c r="CG77" s="853"/>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224"/>
    </row>
    <row r="78" spans="1:131" ht="26.25" customHeight="1" x14ac:dyDescent="0.15">
      <c r="A78" s="233">
        <v>11</v>
      </c>
      <c r="B78" s="861" t="s">
        <v>581</v>
      </c>
      <c r="C78" s="862" t="s">
        <v>581</v>
      </c>
      <c r="D78" s="862" t="s">
        <v>581</v>
      </c>
      <c r="E78" s="862" t="s">
        <v>581</v>
      </c>
      <c r="F78" s="862" t="s">
        <v>581</v>
      </c>
      <c r="G78" s="862" t="s">
        <v>581</v>
      </c>
      <c r="H78" s="862" t="s">
        <v>581</v>
      </c>
      <c r="I78" s="862" t="s">
        <v>581</v>
      </c>
      <c r="J78" s="862" t="s">
        <v>581</v>
      </c>
      <c r="K78" s="862" t="s">
        <v>581</v>
      </c>
      <c r="L78" s="862" t="s">
        <v>581</v>
      </c>
      <c r="M78" s="862" t="s">
        <v>581</v>
      </c>
      <c r="N78" s="862" t="s">
        <v>581</v>
      </c>
      <c r="O78" s="862" t="s">
        <v>581</v>
      </c>
      <c r="P78" s="863" t="s">
        <v>581</v>
      </c>
      <c r="Q78" s="864">
        <v>719774</v>
      </c>
      <c r="R78" s="817">
        <v>719774</v>
      </c>
      <c r="S78" s="817">
        <v>719774</v>
      </c>
      <c r="T78" s="817">
        <v>719774</v>
      </c>
      <c r="U78" s="817">
        <v>719774</v>
      </c>
      <c r="V78" s="817">
        <v>711648</v>
      </c>
      <c r="W78" s="817">
        <v>711648</v>
      </c>
      <c r="X78" s="817">
        <v>711648</v>
      </c>
      <c r="Y78" s="817">
        <v>711648</v>
      </c>
      <c r="Z78" s="817">
        <v>711648</v>
      </c>
      <c r="AA78" s="817">
        <v>8126</v>
      </c>
      <c r="AB78" s="817">
        <v>8126</v>
      </c>
      <c r="AC78" s="817">
        <v>8126</v>
      </c>
      <c r="AD78" s="817">
        <v>8126</v>
      </c>
      <c r="AE78" s="817">
        <v>8126</v>
      </c>
      <c r="AF78" s="817">
        <v>8126</v>
      </c>
      <c r="AG78" s="817">
        <v>8126</v>
      </c>
      <c r="AH78" s="817">
        <v>8126</v>
      </c>
      <c r="AI78" s="817">
        <v>8126</v>
      </c>
      <c r="AJ78" s="817">
        <v>8126</v>
      </c>
      <c r="AK78" s="817">
        <v>4022</v>
      </c>
      <c r="AL78" s="817">
        <v>4022</v>
      </c>
      <c r="AM78" s="817">
        <v>4022</v>
      </c>
      <c r="AN78" s="817">
        <v>4022</v>
      </c>
      <c r="AO78" s="817">
        <v>4022</v>
      </c>
      <c r="AP78" s="817" t="s">
        <v>575</v>
      </c>
      <c r="AQ78" s="817"/>
      <c r="AR78" s="817"/>
      <c r="AS78" s="817"/>
      <c r="AT78" s="817"/>
      <c r="AU78" s="817" t="s">
        <v>575</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7"/>
      <c r="BT78" s="848"/>
      <c r="BU78" s="848"/>
      <c r="BV78" s="848"/>
      <c r="BW78" s="848"/>
      <c r="BX78" s="848"/>
      <c r="BY78" s="848"/>
      <c r="BZ78" s="848"/>
      <c r="CA78" s="848"/>
      <c r="CB78" s="848"/>
      <c r="CC78" s="848"/>
      <c r="CD78" s="848"/>
      <c r="CE78" s="848"/>
      <c r="CF78" s="848"/>
      <c r="CG78" s="853"/>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224"/>
    </row>
    <row r="79" spans="1:131" ht="26.25" customHeight="1" x14ac:dyDescent="0.15">
      <c r="A79" s="233">
        <v>12</v>
      </c>
      <c r="B79" s="861"/>
      <c r="C79" s="862"/>
      <c r="D79" s="862"/>
      <c r="E79" s="862"/>
      <c r="F79" s="862"/>
      <c r="G79" s="862"/>
      <c r="H79" s="862"/>
      <c r="I79" s="862"/>
      <c r="J79" s="862"/>
      <c r="K79" s="862"/>
      <c r="L79" s="862"/>
      <c r="M79" s="862"/>
      <c r="N79" s="862"/>
      <c r="O79" s="862"/>
      <c r="P79" s="863"/>
      <c r="Q79" s="864"/>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7"/>
      <c r="BT79" s="848"/>
      <c r="BU79" s="848"/>
      <c r="BV79" s="848"/>
      <c r="BW79" s="848"/>
      <c r="BX79" s="848"/>
      <c r="BY79" s="848"/>
      <c r="BZ79" s="848"/>
      <c r="CA79" s="848"/>
      <c r="CB79" s="848"/>
      <c r="CC79" s="848"/>
      <c r="CD79" s="848"/>
      <c r="CE79" s="848"/>
      <c r="CF79" s="848"/>
      <c r="CG79" s="853"/>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224"/>
    </row>
    <row r="80" spans="1:131" ht="26.25" customHeight="1" x14ac:dyDescent="0.15">
      <c r="A80" s="233">
        <v>13</v>
      </c>
      <c r="B80" s="861"/>
      <c r="C80" s="862"/>
      <c r="D80" s="862"/>
      <c r="E80" s="862"/>
      <c r="F80" s="862"/>
      <c r="G80" s="862"/>
      <c r="H80" s="862"/>
      <c r="I80" s="862"/>
      <c r="J80" s="862"/>
      <c r="K80" s="862"/>
      <c r="L80" s="862"/>
      <c r="M80" s="862"/>
      <c r="N80" s="862"/>
      <c r="O80" s="862"/>
      <c r="P80" s="863"/>
      <c r="Q80" s="864"/>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7"/>
      <c r="BT80" s="848"/>
      <c r="BU80" s="848"/>
      <c r="BV80" s="848"/>
      <c r="BW80" s="848"/>
      <c r="BX80" s="848"/>
      <c r="BY80" s="848"/>
      <c r="BZ80" s="848"/>
      <c r="CA80" s="848"/>
      <c r="CB80" s="848"/>
      <c r="CC80" s="848"/>
      <c r="CD80" s="848"/>
      <c r="CE80" s="848"/>
      <c r="CF80" s="848"/>
      <c r="CG80" s="853"/>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224"/>
    </row>
    <row r="81" spans="1:131" ht="26.25" customHeight="1" x14ac:dyDescent="0.15">
      <c r="A81" s="233">
        <v>14</v>
      </c>
      <c r="B81" s="861"/>
      <c r="C81" s="862"/>
      <c r="D81" s="862"/>
      <c r="E81" s="862"/>
      <c r="F81" s="862"/>
      <c r="G81" s="862"/>
      <c r="H81" s="862"/>
      <c r="I81" s="862"/>
      <c r="J81" s="862"/>
      <c r="K81" s="862"/>
      <c r="L81" s="862"/>
      <c r="M81" s="862"/>
      <c r="N81" s="862"/>
      <c r="O81" s="862"/>
      <c r="P81" s="863"/>
      <c r="Q81" s="864"/>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7"/>
      <c r="BT81" s="848"/>
      <c r="BU81" s="848"/>
      <c r="BV81" s="848"/>
      <c r="BW81" s="848"/>
      <c r="BX81" s="848"/>
      <c r="BY81" s="848"/>
      <c r="BZ81" s="848"/>
      <c r="CA81" s="848"/>
      <c r="CB81" s="848"/>
      <c r="CC81" s="848"/>
      <c r="CD81" s="848"/>
      <c r="CE81" s="848"/>
      <c r="CF81" s="848"/>
      <c r="CG81" s="853"/>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224"/>
    </row>
    <row r="82" spans="1:131" ht="26.25" customHeight="1" x14ac:dyDescent="0.15">
      <c r="A82" s="233">
        <v>15</v>
      </c>
      <c r="B82" s="861"/>
      <c r="C82" s="862"/>
      <c r="D82" s="862"/>
      <c r="E82" s="862"/>
      <c r="F82" s="862"/>
      <c r="G82" s="862"/>
      <c r="H82" s="862"/>
      <c r="I82" s="862"/>
      <c r="J82" s="862"/>
      <c r="K82" s="862"/>
      <c r="L82" s="862"/>
      <c r="M82" s="862"/>
      <c r="N82" s="862"/>
      <c r="O82" s="862"/>
      <c r="P82" s="863"/>
      <c r="Q82" s="864"/>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7"/>
      <c r="BT82" s="848"/>
      <c r="BU82" s="848"/>
      <c r="BV82" s="848"/>
      <c r="BW82" s="848"/>
      <c r="BX82" s="848"/>
      <c r="BY82" s="848"/>
      <c r="BZ82" s="848"/>
      <c r="CA82" s="848"/>
      <c r="CB82" s="848"/>
      <c r="CC82" s="848"/>
      <c r="CD82" s="848"/>
      <c r="CE82" s="848"/>
      <c r="CF82" s="848"/>
      <c r="CG82" s="853"/>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224"/>
    </row>
    <row r="83" spans="1:131" ht="26.25" customHeight="1" x14ac:dyDescent="0.15">
      <c r="A83" s="233">
        <v>16</v>
      </c>
      <c r="B83" s="861"/>
      <c r="C83" s="862"/>
      <c r="D83" s="862"/>
      <c r="E83" s="862"/>
      <c r="F83" s="862"/>
      <c r="G83" s="862"/>
      <c r="H83" s="862"/>
      <c r="I83" s="862"/>
      <c r="J83" s="862"/>
      <c r="K83" s="862"/>
      <c r="L83" s="862"/>
      <c r="M83" s="862"/>
      <c r="N83" s="862"/>
      <c r="O83" s="862"/>
      <c r="P83" s="863"/>
      <c r="Q83" s="864"/>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7"/>
      <c r="BT83" s="848"/>
      <c r="BU83" s="848"/>
      <c r="BV83" s="848"/>
      <c r="BW83" s="848"/>
      <c r="BX83" s="848"/>
      <c r="BY83" s="848"/>
      <c r="BZ83" s="848"/>
      <c r="CA83" s="848"/>
      <c r="CB83" s="848"/>
      <c r="CC83" s="848"/>
      <c r="CD83" s="848"/>
      <c r="CE83" s="848"/>
      <c r="CF83" s="848"/>
      <c r="CG83" s="853"/>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224"/>
    </row>
    <row r="84" spans="1:131" ht="26.25" customHeight="1" x14ac:dyDescent="0.15">
      <c r="A84" s="233">
        <v>17</v>
      </c>
      <c r="B84" s="861"/>
      <c r="C84" s="862"/>
      <c r="D84" s="862"/>
      <c r="E84" s="862"/>
      <c r="F84" s="862"/>
      <c r="G84" s="862"/>
      <c r="H84" s="862"/>
      <c r="I84" s="862"/>
      <c r="J84" s="862"/>
      <c r="K84" s="862"/>
      <c r="L84" s="862"/>
      <c r="M84" s="862"/>
      <c r="N84" s="862"/>
      <c r="O84" s="862"/>
      <c r="P84" s="863"/>
      <c r="Q84" s="864"/>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7"/>
      <c r="BT84" s="848"/>
      <c r="BU84" s="848"/>
      <c r="BV84" s="848"/>
      <c r="BW84" s="848"/>
      <c r="BX84" s="848"/>
      <c r="BY84" s="848"/>
      <c r="BZ84" s="848"/>
      <c r="CA84" s="848"/>
      <c r="CB84" s="848"/>
      <c r="CC84" s="848"/>
      <c r="CD84" s="848"/>
      <c r="CE84" s="848"/>
      <c r="CF84" s="848"/>
      <c r="CG84" s="853"/>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224"/>
    </row>
    <row r="85" spans="1:131" ht="26.25" customHeight="1" x14ac:dyDescent="0.15">
      <c r="A85" s="233">
        <v>18</v>
      </c>
      <c r="B85" s="861"/>
      <c r="C85" s="862"/>
      <c r="D85" s="862"/>
      <c r="E85" s="862"/>
      <c r="F85" s="862"/>
      <c r="G85" s="862"/>
      <c r="H85" s="862"/>
      <c r="I85" s="862"/>
      <c r="J85" s="862"/>
      <c r="K85" s="862"/>
      <c r="L85" s="862"/>
      <c r="M85" s="862"/>
      <c r="N85" s="862"/>
      <c r="O85" s="862"/>
      <c r="P85" s="863"/>
      <c r="Q85" s="864"/>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7"/>
      <c r="BT85" s="848"/>
      <c r="BU85" s="848"/>
      <c r="BV85" s="848"/>
      <c r="BW85" s="848"/>
      <c r="BX85" s="848"/>
      <c r="BY85" s="848"/>
      <c r="BZ85" s="848"/>
      <c r="CA85" s="848"/>
      <c r="CB85" s="848"/>
      <c r="CC85" s="848"/>
      <c r="CD85" s="848"/>
      <c r="CE85" s="848"/>
      <c r="CF85" s="848"/>
      <c r="CG85" s="853"/>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224"/>
    </row>
    <row r="86" spans="1:131" ht="26.25" customHeight="1" x14ac:dyDescent="0.15">
      <c r="A86" s="233">
        <v>19</v>
      </c>
      <c r="B86" s="861"/>
      <c r="C86" s="862"/>
      <c r="D86" s="862"/>
      <c r="E86" s="862"/>
      <c r="F86" s="862"/>
      <c r="G86" s="862"/>
      <c r="H86" s="862"/>
      <c r="I86" s="862"/>
      <c r="J86" s="862"/>
      <c r="K86" s="862"/>
      <c r="L86" s="862"/>
      <c r="M86" s="862"/>
      <c r="N86" s="862"/>
      <c r="O86" s="862"/>
      <c r="P86" s="863"/>
      <c r="Q86" s="864"/>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7"/>
      <c r="BT86" s="848"/>
      <c r="BU86" s="848"/>
      <c r="BV86" s="848"/>
      <c r="BW86" s="848"/>
      <c r="BX86" s="848"/>
      <c r="BY86" s="848"/>
      <c r="BZ86" s="848"/>
      <c r="CA86" s="848"/>
      <c r="CB86" s="848"/>
      <c r="CC86" s="848"/>
      <c r="CD86" s="848"/>
      <c r="CE86" s="848"/>
      <c r="CF86" s="848"/>
      <c r="CG86" s="853"/>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224"/>
    </row>
    <row r="87" spans="1:131" ht="26.25" customHeight="1" x14ac:dyDescent="0.15">
      <c r="A87" s="239">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36"/>
      <c r="BF87" s="236"/>
      <c r="BG87" s="236"/>
      <c r="BH87" s="236"/>
      <c r="BI87" s="236"/>
      <c r="BJ87" s="236"/>
      <c r="BK87" s="236"/>
      <c r="BL87" s="236"/>
      <c r="BM87" s="236"/>
      <c r="BN87" s="236"/>
      <c r="BO87" s="236"/>
      <c r="BP87" s="236"/>
      <c r="BQ87" s="233">
        <v>81</v>
      </c>
      <c r="BR87" s="238"/>
      <c r="BS87" s="847"/>
      <c r="BT87" s="848"/>
      <c r="BU87" s="848"/>
      <c r="BV87" s="848"/>
      <c r="BW87" s="848"/>
      <c r="BX87" s="848"/>
      <c r="BY87" s="848"/>
      <c r="BZ87" s="848"/>
      <c r="CA87" s="848"/>
      <c r="CB87" s="848"/>
      <c r="CC87" s="848"/>
      <c r="CD87" s="848"/>
      <c r="CE87" s="848"/>
      <c r="CF87" s="848"/>
      <c r="CG87" s="853"/>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224"/>
    </row>
    <row r="88" spans="1:131" ht="26.25" customHeight="1" thickBot="1" x14ac:dyDescent="0.2">
      <c r="A88" s="235" t="s">
        <v>388</v>
      </c>
      <c r="B88" s="776" t="s">
        <v>418</v>
      </c>
      <c r="C88" s="777"/>
      <c r="D88" s="777"/>
      <c r="E88" s="777"/>
      <c r="F88" s="777"/>
      <c r="G88" s="777"/>
      <c r="H88" s="777"/>
      <c r="I88" s="777"/>
      <c r="J88" s="777"/>
      <c r="K88" s="777"/>
      <c r="L88" s="777"/>
      <c r="M88" s="777"/>
      <c r="N88" s="777"/>
      <c r="O88" s="777"/>
      <c r="P88" s="778"/>
      <c r="Q88" s="828"/>
      <c r="R88" s="829"/>
      <c r="S88" s="829"/>
      <c r="T88" s="829"/>
      <c r="U88" s="829"/>
      <c r="V88" s="829"/>
      <c r="W88" s="829"/>
      <c r="X88" s="829"/>
      <c r="Y88" s="829"/>
      <c r="Z88" s="829"/>
      <c r="AA88" s="829"/>
      <c r="AB88" s="829"/>
      <c r="AC88" s="829"/>
      <c r="AD88" s="829"/>
      <c r="AE88" s="829"/>
      <c r="AF88" s="832">
        <v>14200</v>
      </c>
      <c r="AG88" s="832"/>
      <c r="AH88" s="832"/>
      <c r="AI88" s="832"/>
      <c r="AJ88" s="832"/>
      <c r="AK88" s="829"/>
      <c r="AL88" s="829"/>
      <c r="AM88" s="829"/>
      <c r="AN88" s="829"/>
      <c r="AO88" s="829"/>
      <c r="AP88" s="832">
        <v>2913</v>
      </c>
      <c r="AQ88" s="832"/>
      <c r="AR88" s="832"/>
      <c r="AS88" s="832"/>
      <c r="AT88" s="832"/>
      <c r="AU88" s="832"/>
      <c r="AV88" s="832"/>
      <c r="AW88" s="832"/>
      <c r="AX88" s="832"/>
      <c r="AY88" s="832"/>
      <c r="AZ88" s="837"/>
      <c r="BA88" s="837"/>
      <c r="BB88" s="837"/>
      <c r="BC88" s="837"/>
      <c r="BD88" s="838"/>
      <c r="BE88" s="236"/>
      <c r="BF88" s="236"/>
      <c r="BG88" s="236"/>
      <c r="BH88" s="236"/>
      <c r="BI88" s="236"/>
      <c r="BJ88" s="236"/>
      <c r="BK88" s="236"/>
      <c r="BL88" s="236"/>
      <c r="BM88" s="236"/>
      <c r="BN88" s="236"/>
      <c r="BO88" s="236"/>
      <c r="BP88" s="236"/>
      <c r="BQ88" s="233">
        <v>82</v>
      </c>
      <c r="BR88" s="238"/>
      <c r="BS88" s="847"/>
      <c r="BT88" s="848"/>
      <c r="BU88" s="848"/>
      <c r="BV88" s="848"/>
      <c r="BW88" s="848"/>
      <c r="BX88" s="848"/>
      <c r="BY88" s="848"/>
      <c r="BZ88" s="848"/>
      <c r="CA88" s="848"/>
      <c r="CB88" s="848"/>
      <c r="CC88" s="848"/>
      <c r="CD88" s="848"/>
      <c r="CE88" s="848"/>
      <c r="CF88" s="848"/>
      <c r="CG88" s="853"/>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7"/>
      <c r="BT89" s="848"/>
      <c r="BU89" s="848"/>
      <c r="BV89" s="848"/>
      <c r="BW89" s="848"/>
      <c r="BX89" s="848"/>
      <c r="BY89" s="848"/>
      <c r="BZ89" s="848"/>
      <c r="CA89" s="848"/>
      <c r="CB89" s="848"/>
      <c r="CC89" s="848"/>
      <c r="CD89" s="848"/>
      <c r="CE89" s="848"/>
      <c r="CF89" s="848"/>
      <c r="CG89" s="853"/>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7"/>
      <c r="BT90" s="848"/>
      <c r="BU90" s="848"/>
      <c r="BV90" s="848"/>
      <c r="BW90" s="848"/>
      <c r="BX90" s="848"/>
      <c r="BY90" s="848"/>
      <c r="BZ90" s="848"/>
      <c r="CA90" s="848"/>
      <c r="CB90" s="848"/>
      <c r="CC90" s="848"/>
      <c r="CD90" s="848"/>
      <c r="CE90" s="848"/>
      <c r="CF90" s="848"/>
      <c r="CG90" s="853"/>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7"/>
      <c r="BT91" s="848"/>
      <c r="BU91" s="848"/>
      <c r="BV91" s="848"/>
      <c r="BW91" s="848"/>
      <c r="BX91" s="848"/>
      <c r="BY91" s="848"/>
      <c r="BZ91" s="848"/>
      <c r="CA91" s="848"/>
      <c r="CB91" s="848"/>
      <c r="CC91" s="848"/>
      <c r="CD91" s="848"/>
      <c r="CE91" s="848"/>
      <c r="CF91" s="848"/>
      <c r="CG91" s="853"/>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7"/>
      <c r="BT92" s="848"/>
      <c r="BU92" s="848"/>
      <c r="BV92" s="848"/>
      <c r="BW92" s="848"/>
      <c r="BX92" s="848"/>
      <c r="BY92" s="848"/>
      <c r="BZ92" s="848"/>
      <c r="CA92" s="848"/>
      <c r="CB92" s="848"/>
      <c r="CC92" s="848"/>
      <c r="CD92" s="848"/>
      <c r="CE92" s="848"/>
      <c r="CF92" s="848"/>
      <c r="CG92" s="853"/>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7"/>
      <c r="BT93" s="848"/>
      <c r="BU93" s="848"/>
      <c r="BV93" s="848"/>
      <c r="BW93" s="848"/>
      <c r="BX93" s="848"/>
      <c r="BY93" s="848"/>
      <c r="BZ93" s="848"/>
      <c r="CA93" s="848"/>
      <c r="CB93" s="848"/>
      <c r="CC93" s="848"/>
      <c r="CD93" s="848"/>
      <c r="CE93" s="848"/>
      <c r="CF93" s="848"/>
      <c r="CG93" s="853"/>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7"/>
      <c r="BT94" s="848"/>
      <c r="BU94" s="848"/>
      <c r="BV94" s="848"/>
      <c r="BW94" s="848"/>
      <c r="BX94" s="848"/>
      <c r="BY94" s="848"/>
      <c r="BZ94" s="848"/>
      <c r="CA94" s="848"/>
      <c r="CB94" s="848"/>
      <c r="CC94" s="848"/>
      <c r="CD94" s="848"/>
      <c r="CE94" s="848"/>
      <c r="CF94" s="848"/>
      <c r="CG94" s="853"/>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7"/>
      <c r="BT95" s="848"/>
      <c r="BU95" s="848"/>
      <c r="BV95" s="848"/>
      <c r="BW95" s="848"/>
      <c r="BX95" s="848"/>
      <c r="BY95" s="848"/>
      <c r="BZ95" s="848"/>
      <c r="CA95" s="848"/>
      <c r="CB95" s="848"/>
      <c r="CC95" s="848"/>
      <c r="CD95" s="848"/>
      <c r="CE95" s="848"/>
      <c r="CF95" s="848"/>
      <c r="CG95" s="853"/>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7"/>
      <c r="BT96" s="848"/>
      <c r="BU96" s="848"/>
      <c r="BV96" s="848"/>
      <c r="BW96" s="848"/>
      <c r="BX96" s="848"/>
      <c r="BY96" s="848"/>
      <c r="BZ96" s="848"/>
      <c r="CA96" s="848"/>
      <c r="CB96" s="848"/>
      <c r="CC96" s="848"/>
      <c r="CD96" s="848"/>
      <c r="CE96" s="848"/>
      <c r="CF96" s="848"/>
      <c r="CG96" s="853"/>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7"/>
      <c r="BT97" s="848"/>
      <c r="BU97" s="848"/>
      <c r="BV97" s="848"/>
      <c r="BW97" s="848"/>
      <c r="BX97" s="848"/>
      <c r="BY97" s="848"/>
      <c r="BZ97" s="848"/>
      <c r="CA97" s="848"/>
      <c r="CB97" s="848"/>
      <c r="CC97" s="848"/>
      <c r="CD97" s="848"/>
      <c r="CE97" s="848"/>
      <c r="CF97" s="848"/>
      <c r="CG97" s="853"/>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7"/>
      <c r="BT98" s="848"/>
      <c r="BU98" s="848"/>
      <c r="BV98" s="848"/>
      <c r="BW98" s="848"/>
      <c r="BX98" s="848"/>
      <c r="BY98" s="848"/>
      <c r="BZ98" s="848"/>
      <c r="CA98" s="848"/>
      <c r="CB98" s="848"/>
      <c r="CC98" s="848"/>
      <c r="CD98" s="848"/>
      <c r="CE98" s="848"/>
      <c r="CF98" s="848"/>
      <c r="CG98" s="853"/>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7"/>
      <c r="BT99" s="848"/>
      <c r="BU99" s="848"/>
      <c r="BV99" s="848"/>
      <c r="BW99" s="848"/>
      <c r="BX99" s="848"/>
      <c r="BY99" s="848"/>
      <c r="BZ99" s="848"/>
      <c r="CA99" s="848"/>
      <c r="CB99" s="848"/>
      <c r="CC99" s="848"/>
      <c r="CD99" s="848"/>
      <c r="CE99" s="848"/>
      <c r="CF99" s="848"/>
      <c r="CG99" s="853"/>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7"/>
      <c r="BT100" s="848"/>
      <c r="BU100" s="848"/>
      <c r="BV100" s="848"/>
      <c r="BW100" s="848"/>
      <c r="BX100" s="848"/>
      <c r="BY100" s="848"/>
      <c r="BZ100" s="848"/>
      <c r="CA100" s="848"/>
      <c r="CB100" s="848"/>
      <c r="CC100" s="848"/>
      <c r="CD100" s="848"/>
      <c r="CE100" s="848"/>
      <c r="CF100" s="848"/>
      <c r="CG100" s="853"/>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7"/>
      <c r="BT101" s="848"/>
      <c r="BU101" s="848"/>
      <c r="BV101" s="848"/>
      <c r="BW101" s="848"/>
      <c r="BX101" s="848"/>
      <c r="BY101" s="848"/>
      <c r="BZ101" s="848"/>
      <c r="CA101" s="848"/>
      <c r="CB101" s="848"/>
      <c r="CC101" s="848"/>
      <c r="CD101" s="848"/>
      <c r="CE101" s="848"/>
      <c r="CF101" s="848"/>
      <c r="CG101" s="853"/>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388</v>
      </c>
      <c r="BR102" s="776" t="s">
        <v>419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v>
      </c>
      <c r="CS102" s="840"/>
      <c r="CT102" s="840"/>
      <c r="CU102" s="840"/>
      <c r="CV102" s="879"/>
      <c r="CW102" s="878">
        <v>1</v>
      </c>
      <c r="CX102" s="840"/>
      <c r="CY102" s="840"/>
      <c r="CZ102" s="840"/>
      <c r="DA102" s="879"/>
      <c r="DB102" s="878"/>
      <c r="DC102" s="840"/>
      <c r="DD102" s="840"/>
      <c r="DE102" s="840"/>
      <c r="DF102" s="879"/>
      <c r="DG102" s="878"/>
      <c r="DH102" s="840"/>
      <c r="DI102" s="840"/>
      <c r="DJ102" s="840"/>
      <c r="DK102" s="879"/>
      <c r="DL102" s="878"/>
      <c r="DM102" s="840"/>
      <c r="DN102" s="840"/>
      <c r="DO102" s="840"/>
      <c r="DP102" s="879"/>
      <c r="DQ102" s="878"/>
      <c r="DR102" s="840"/>
      <c r="DS102" s="840"/>
      <c r="DT102" s="840"/>
      <c r="DU102" s="879"/>
      <c r="DV102" s="776"/>
      <c r="DW102" s="777"/>
      <c r="DX102" s="777"/>
      <c r="DY102" s="777"/>
      <c r="DZ102" s="902"/>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3" t="s">
        <v>420</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4" t="s">
        <v>421</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5" t="s">
        <v>424</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425</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224" customFormat="1" ht="26.25" customHeight="1" x14ac:dyDescent="0.15">
      <c r="A109" s="900" t="s">
        <v>426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427</v>
      </c>
      <c r="AB109" s="881"/>
      <c r="AC109" s="881"/>
      <c r="AD109" s="881"/>
      <c r="AE109" s="882"/>
      <c r="AF109" s="880" t="s">
        <v>428</v>
      </c>
      <c r="AG109" s="881"/>
      <c r="AH109" s="881"/>
      <c r="AI109" s="881"/>
      <c r="AJ109" s="882"/>
      <c r="AK109" s="880" t="s">
        <v>306</v>
      </c>
      <c r="AL109" s="881"/>
      <c r="AM109" s="881"/>
      <c r="AN109" s="881"/>
      <c r="AO109" s="882"/>
      <c r="AP109" s="880" t="s">
        <v>429</v>
      </c>
      <c r="AQ109" s="881"/>
      <c r="AR109" s="881"/>
      <c r="AS109" s="881"/>
      <c r="AT109" s="883"/>
      <c r="AU109" s="900" t="s">
        <v>426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427</v>
      </c>
      <c r="BR109" s="881"/>
      <c r="BS109" s="881"/>
      <c r="BT109" s="881"/>
      <c r="BU109" s="882"/>
      <c r="BV109" s="880" t="s">
        <v>428</v>
      </c>
      <c r="BW109" s="881"/>
      <c r="BX109" s="881"/>
      <c r="BY109" s="881"/>
      <c r="BZ109" s="882"/>
      <c r="CA109" s="880" t="s">
        <v>306</v>
      </c>
      <c r="CB109" s="881"/>
      <c r="CC109" s="881"/>
      <c r="CD109" s="881"/>
      <c r="CE109" s="882"/>
      <c r="CF109" s="901" t="s">
        <v>429</v>
      </c>
      <c r="CG109" s="901"/>
      <c r="CH109" s="901"/>
      <c r="CI109" s="901"/>
      <c r="CJ109" s="901"/>
      <c r="CK109" s="880" t="s">
        <v>430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427</v>
      </c>
      <c r="DH109" s="881"/>
      <c r="DI109" s="881"/>
      <c r="DJ109" s="881"/>
      <c r="DK109" s="882"/>
      <c r="DL109" s="880" t="s">
        <v>428</v>
      </c>
      <c r="DM109" s="881"/>
      <c r="DN109" s="881"/>
      <c r="DO109" s="881"/>
      <c r="DP109" s="882"/>
      <c r="DQ109" s="880" t="s">
        <v>306</v>
      </c>
      <c r="DR109" s="881"/>
      <c r="DS109" s="881"/>
      <c r="DT109" s="881"/>
      <c r="DU109" s="882"/>
      <c r="DV109" s="880" t="s">
        <v>429</v>
      </c>
      <c r="DW109" s="881"/>
      <c r="DX109" s="881"/>
      <c r="DY109" s="881"/>
      <c r="DZ109" s="883"/>
    </row>
    <row r="110" spans="1:131" s="224" customFormat="1" ht="26.25" customHeight="1" x14ac:dyDescent="0.15">
      <c r="A110" s="884" t="s">
        <v>431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2104602</v>
      </c>
      <c r="AB110" s="888"/>
      <c r="AC110" s="888"/>
      <c r="AD110" s="888"/>
      <c r="AE110" s="889"/>
      <c r="AF110" s="890">
        <v>2129423</v>
      </c>
      <c r="AG110" s="888"/>
      <c r="AH110" s="888"/>
      <c r="AI110" s="888"/>
      <c r="AJ110" s="889"/>
      <c r="AK110" s="890">
        <v>2192133</v>
      </c>
      <c r="AL110" s="888"/>
      <c r="AM110" s="888"/>
      <c r="AN110" s="888"/>
      <c r="AO110" s="889"/>
      <c r="AP110" s="891">
        <v>13.3</v>
      </c>
      <c r="AQ110" s="892"/>
      <c r="AR110" s="892"/>
      <c r="AS110" s="892"/>
      <c r="AT110" s="893"/>
      <c r="AU110" s="894" t="s">
        <v>74</v>
      </c>
      <c r="AV110" s="895"/>
      <c r="AW110" s="895"/>
      <c r="AX110" s="895"/>
      <c r="AY110" s="895"/>
      <c r="AZ110" s="917" t="s">
        <v>432</v>
      </c>
      <c r="BA110" s="885"/>
      <c r="BB110" s="885"/>
      <c r="BC110" s="885"/>
      <c r="BD110" s="885"/>
      <c r="BE110" s="885"/>
      <c r="BF110" s="885"/>
      <c r="BG110" s="885"/>
      <c r="BH110" s="885"/>
      <c r="BI110" s="885"/>
      <c r="BJ110" s="885"/>
      <c r="BK110" s="885"/>
      <c r="BL110" s="885"/>
      <c r="BM110" s="885"/>
      <c r="BN110" s="885"/>
      <c r="BO110" s="885"/>
      <c r="BP110" s="886"/>
      <c r="BQ110" s="918">
        <v>20578359</v>
      </c>
      <c r="BR110" s="919"/>
      <c r="BS110" s="919"/>
      <c r="BT110" s="919"/>
      <c r="BU110" s="919"/>
      <c r="BV110" s="919">
        <v>21162342</v>
      </c>
      <c r="BW110" s="919"/>
      <c r="BX110" s="919"/>
      <c r="BY110" s="919"/>
      <c r="BZ110" s="919"/>
      <c r="CA110" s="919">
        <v>21660326</v>
      </c>
      <c r="CB110" s="919"/>
      <c r="CC110" s="919"/>
      <c r="CD110" s="919"/>
      <c r="CE110" s="919"/>
      <c r="CF110" s="932">
        <v>131.19999999999999</v>
      </c>
      <c r="CG110" s="933"/>
      <c r="CH110" s="933"/>
      <c r="CI110" s="933"/>
      <c r="CJ110" s="933"/>
      <c r="CK110" s="934" t="s">
        <v>433</v>
      </c>
      <c r="CL110" s="935"/>
      <c r="CM110" s="917" t="s">
        <v>434</v>
      </c>
      <c r="CN110" s="885"/>
      <c r="CO110" s="885"/>
      <c r="CP110" s="885"/>
      <c r="CQ110" s="885"/>
      <c r="CR110" s="885"/>
      <c r="CS110" s="885"/>
      <c r="CT110" s="885"/>
      <c r="CU110" s="885"/>
      <c r="CV110" s="885"/>
      <c r="CW110" s="885"/>
      <c r="CX110" s="885"/>
      <c r="CY110" s="885"/>
      <c r="CZ110" s="885"/>
      <c r="DA110" s="885"/>
      <c r="DB110" s="885"/>
      <c r="DC110" s="885"/>
      <c r="DD110" s="885"/>
      <c r="DE110" s="885"/>
      <c r="DF110" s="886"/>
      <c r="DG110" s="918" t="s">
        <v>129</v>
      </c>
      <c r="DH110" s="919"/>
      <c r="DI110" s="919"/>
      <c r="DJ110" s="919"/>
      <c r="DK110" s="919"/>
      <c r="DL110" s="919" t="s">
        <v>129</v>
      </c>
      <c r="DM110" s="919"/>
      <c r="DN110" s="919"/>
      <c r="DO110" s="919"/>
      <c r="DP110" s="919"/>
      <c r="DQ110" s="919" t="s">
        <v>129</v>
      </c>
      <c r="DR110" s="919"/>
      <c r="DS110" s="919"/>
      <c r="DT110" s="919"/>
      <c r="DU110" s="919"/>
      <c r="DV110" s="920" t="s">
        <v>435</v>
      </c>
      <c r="DW110" s="920"/>
      <c r="DX110" s="920"/>
      <c r="DY110" s="920"/>
      <c r="DZ110" s="921"/>
    </row>
    <row r="111" spans="1:131" s="224" customFormat="1" ht="26.25" customHeight="1" x14ac:dyDescent="0.15">
      <c r="A111" s="922" t="s">
        <v>436</v>
      </c>
      <c r="B111" s="923"/>
      <c r="C111" s="923"/>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4"/>
      <c r="AA111" s="925" t="s">
        <v>129</v>
      </c>
      <c r="AB111" s="926"/>
      <c r="AC111" s="926"/>
      <c r="AD111" s="926"/>
      <c r="AE111" s="927"/>
      <c r="AF111" s="928" t="s">
        <v>129</v>
      </c>
      <c r="AG111" s="926"/>
      <c r="AH111" s="926"/>
      <c r="AI111" s="926"/>
      <c r="AJ111" s="927"/>
      <c r="AK111" s="928" t="s">
        <v>435</v>
      </c>
      <c r="AL111" s="926"/>
      <c r="AM111" s="926"/>
      <c r="AN111" s="926"/>
      <c r="AO111" s="927"/>
      <c r="AP111" s="929" t="s">
        <v>129</v>
      </c>
      <c r="AQ111" s="930"/>
      <c r="AR111" s="930"/>
      <c r="AS111" s="930"/>
      <c r="AT111" s="931"/>
      <c r="AU111" s="896"/>
      <c r="AV111" s="897"/>
      <c r="AW111" s="897"/>
      <c r="AX111" s="897"/>
      <c r="AY111" s="897"/>
      <c r="AZ111" s="910" t="s">
        <v>437</v>
      </c>
      <c r="BA111" s="911"/>
      <c r="BB111" s="911"/>
      <c r="BC111" s="911"/>
      <c r="BD111" s="911"/>
      <c r="BE111" s="911"/>
      <c r="BF111" s="911"/>
      <c r="BG111" s="911"/>
      <c r="BH111" s="911"/>
      <c r="BI111" s="911"/>
      <c r="BJ111" s="911"/>
      <c r="BK111" s="911"/>
      <c r="BL111" s="911"/>
      <c r="BM111" s="911"/>
      <c r="BN111" s="911"/>
      <c r="BO111" s="911"/>
      <c r="BP111" s="912"/>
      <c r="BQ111" s="913">
        <v>477126</v>
      </c>
      <c r="BR111" s="914"/>
      <c r="BS111" s="914"/>
      <c r="BT111" s="914"/>
      <c r="BU111" s="914"/>
      <c r="BV111" s="914">
        <v>418706</v>
      </c>
      <c r="BW111" s="914"/>
      <c r="BX111" s="914"/>
      <c r="BY111" s="914"/>
      <c r="BZ111" s="914"/>
      <c r="CA111" s="914">
        <v>360286</v>
      </c>
      <c r="CB111" s="914"/>
      <c r="CC111" s="914"/>
      <c r="CD111" s="914"/>
      <c r="CE111" s="914"/>
      <c r="CF111" s="908">
        <v>2.2000000000000002</v>
      </c>
      <c r="CG111" s="909"/>
      <c r="CH111" s="909"/>
      <c r="CI111" s="909"/>
      <c r="CJ111" s="909"/>
      <c r="CK111" s="936"/>
      <c r="CL111" s="937"/>
      <c r="CM111" s="910" t="s">
        <v>438</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13" t="s">
        <v>435</v>
      </c>
      <c r="DH111" s="914"/>
      <c r="DI111" s="914"/>
      <c r="DJ111" s="914"/>
      <c r="DK111" s="914"/>
      <c r="DL111" s="914" t="s">
        <v>129</v>
      </c>
      <c r="DM111" s="914"/>
      <c r="DN111" s="914"/>
      <c r="DO111" s="914"/>
      <c r="DP111" s="914"/>
      <c r="DQ111" s="914" t="s">
        <v>129</v>
      </c>
      <c r="DR111" s="914"/>
      <c r="DS111" s="914"/>
      <c r="DT111" s="914"/>
      <c r="DU111" s="914"/>
      <c r="DV111" s="915" t="s">
        <v>435</v>
      </c>
      <c r="DW111" s="915"/>
      <c r="DX111" s="915"/>
      <c r="DY111" s="915"/>
      <c r="DZ111" s="916"/>
    </row>
    <row r="112" spans="1:131" s="224" customFormat="1" ht="26.25" customHeight="1" x14ac:dyDescent="0.15">
      <c r="A112" s="940" t="s">
        <v>439</v>
      </c>
      <c r="B112" s="941"/>
      <c r="C112" s="911" t="s">
        <v>440</v>
      </c>
      <c r="D112" s="911"/>
      <c r="E112" s="911"/>
      <c r="F112" s="911"/>
      <c r="G112" s="911"/>
      <c r="H112" s="911"/>
      <c r="I112" s="911"/>
      <c r="J112" s="911"/>
      <c r="K112" s="911"/>
      <c r="L112" s="911"/>
      <c r="M112" s="911"/>
      <c r="N112" s="911"/>
      <c r="O112" s="911"/>
      <c r="P112" s="911"/>
      <c r="Q112" s="911"/>
      <c r="R112" s="911"/>
      <c r="S112" s="911"/>
      <c r="T112" s="911"/>
      <c r="U112" s="911"/>
      <c r="V112" s="911"/>
      <c r="W112" s="911"/>
      <c r="X112" s="911"/>
      <c r="Y112" s="911"/>
      <c r="Z112" s="912"/>
      <c r="AA112" s="946" t="s">
        <v>129</v>
      </c>
      <c r="AB112" s="947"/>
      <c r="AC112" s="947"/>
      <c r="AD112" s="947"/>
      <c r="AE112" s="948"/>
      <c r="AF112" s="949" t="s">
        <v>129</v>
      </c>
      <c r="AG112" s="947"/>
      <c r="AH112" s="947"/>
      <c r="AI112" s="947"/>
      <c r="AJ112" s="948"/>
      <c r="AK112" s="949" t="s">
        <v>435</v>
      </c>
      <c r="AL112" s="947"/>
      <c r="AM112" s="947"/>
      <c r="AN112" s="947"/>
      <c r="AO112" s="948"/>
      <c r="AP112" s="950" t="s">
        <v>435</v>
      </c>
      <c r="AQ112" s="951"/>
      <c r="AR112" s="951"/>
      <c r="AS112" s="951"/>
      <c r="AT112" s="952"/>
      <c r="AU112" s="896"/>
      <c r="AV112" s="897"/>
      <c r="AW112" s="897"/>
      <c r="AX112" s="897"/>
      <c r="AY112" s="897"/>
      <c r="AZ112" s="910" t="s">
        <v>441</v>
      </c>
      <c r="BA112" s="911"/>
      <c r="BB112" s="911"/>
      <c r="BC112" s="911"/>
      <c r="BD112" s="911"/>
      <c r="BE112" s="911"/>
      <c r="BF112" s="911"/>
      <c r="BG112" s="911"/>
      <c r="BH112" s="911"/>
      <c r="BI112" s="911"/>
      <c r="BJ112" s="911"/>
      <c r="BK112" s="911"/>
      <c r="BL112" s="911"/>
      <c r="BM112" s="911"/>
      <c r="BN112" s="911"/>
      <c r="BO112" s="911"/>
      <c r="BP112" s="912"/>
      <c r="BQ112" s="913">
        <v>1160342</v>
      </c>
      <c r="BR112" s="914"/>
      <c r="BS112" s="914"/>
      <c r="BT112" s="914"/>
      <c r="BU112" s="914"/>
      <c r="BV112" s="914">
        <v>1076543</v>
      </c>
      <c r="BW112" s="914"/>
      <c r="BX112" s="914"/>
      <c r="BY112" s="914"/>
      <c r="BZ112" s="914"/>
      <c r="CA112" s="914">
        <v>1124416</v>
      </c>
      <c r="CB112" s="914"/>
      <c r="CC112" s="914"/>
      <c r="CD112" s="914"/>
      <c r="CE112" s="914"/>
      <c r="CF112" s="908">
        <v>6.8</v>
      </c>
      <c r="CG112" s="909"/>
      <c r="CH112" s="909"/>
      <c r="CI112" s="909"/>
      <c r="CJ112" s="909"/>
      <c r="CK112" s="936"/>
      <c r="CL112" s="937"/>
      <c r="CM112" s="910" t="s">
        <v>442</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13" t="s">
        <v>129</v>
      </c>
      <c r="DH112" s="914"/>
      <c r="DI112" s="914"/>
      <c r="DJ112" s="914"/>
      <c r="DK112" s="914"/>
      <c r="DL112" s="914" t="s">
        <v>129</v>
      </c>
      <c r="DM112" s="914"/>
      <c r="DN112" s="914"/>
      <c r="DO112" s="914"/>
      <c r="DP112" s="914"/>
      <c r="DQ112" s="914" t="s">
        <v>129</v>
      </c>
      <c r="DR112" s="914"/>
      <c r="DS112" s="914"/>
      <c r="DT112" s="914"/>
      <c r="DU112" s="914"/>
      <c r="DV112" s="915" t="s">
        <v>129</v>
      </c>
      <c r="DW112" s="915"/>
      <c r="DX112" s="915"/>
      <c r="DY112" s="915"/>
      <c r="DZ112" s="916"/>
    </row>
    <row r="113" spans="1:130" s="224" customFormat="1" ht="26.25" customHeight="1" x14ac:dyDescent="0.15">
      <c r="A113" s="942"/>
      <c r="B113" s="943"/>
      <c r="C113" s="911" t="s">
        <v>443</v>
      </c>
      <c r="D113" s="911"/>
      <c r="E113" s="911"/>
      <c r="F113" s="911"/>
      <c r="G113" s="911"/>
      <c r="H113" s="911"/>
      <c r="I113" s="911"/>
      <c r="J113" s="911"/>
      <c r="K113" s="911"/>
      <c r="L113" s="911"/>
      <c r="M113" s="911"/>
      <c r="N113" s="911"/>
      <c r="O113" s="911"/>
      <c r="P113" s="911"/>
      <c r="Q113" s="911"/>
      <c r="R113" s="911"/>
      <c r="S113" s="911"/>
      <c r="T113" s="911"/>
      <c r="U113" s="911"/>
      <c r="V113" s="911"/>
      <c r="W113" s="911"/>
      <c r="X113" s="911"/>
      <c r="Y113" s="911"/>
      <c r="Z113" s="912"/>
      <c r="AA113" s="925">
        <v>161750</v>
      </c>
      <c r="AB113" s="926"/>
      <c r="AC113" s="926"/>
      <c r="AD113" s="926"/>
      <c r="AE113" s="927"/>
      <c r="AF113" s="928">
        <v>119522</v>
      </c>
      <c r="AG113" s="926"/>
      <c r="AH113" s="926"/>
      <c r="AI113" s="926"/>
      <c r="AJ113" s="927"/>
      <c r="AK113" s="928">
        <v>139032</v>
      </c>
      <c r="AL113" s="926"/>
      <c r="AM113" s="926"/>
      <c r="AN113" s="926"/>
      <c r="AO113" s="927"/>
      <c r="AP113" s="929">
        <v>0.8</v>
      </c>
      <c r="AQ113" s="930"/>
      <c r="AR113" s="930"/>
      <c r="AS113" s="930"/>
      <c r="AT113" s="931"/>
      <c r="AU113" s="896"/>
      <c r="AV113" s="897"/>
      <c r="AW113" s="897"/>
      <c r="AX113" s="897"/>
      <c r="AY113" s="897"/>
      <c r="AZ113" s="910" t="s">
        <v>444</v>
      </c>
      <c r="BA113" s="911"/>
      <c r="BB113" s="911"/>
      <c r="BC113" s="911"/>
      <c r="BD113" s="911"/>
      <c r="BE113" s="911"/>
      <c r="BF113" s="911"/>
      <c r="BG113" s="911"/>
      <c r="BH113" s="911"/>
      <c r="BI113" s="911"/>
      <c r="BJ113" s="911"/>
      <c r="BK113" s="911"/>
      <c r="BL113" s="911"/>
      <c r="BM113" s="911"/>
      <c r="BN113" s="911"/>
      <c r="BO113" s="911"/>
      <c r="BP113" s="912"/>
      <c r="BQ113" s="913" t="s">
        <v>129</v>
      </c>
      <c r="BR113" s="914"/>
      <c r="BS113" s="914"/>
      <c r="BT113" s="914"/>
      <c r="BU113" s="914"/>
      <c r="BV113" s="914" t="s">
        <v>129</v>
      </c>
      <c r="BW113" s="914"/>
      <c r="BX113" s="914"/>
      <c r="BY113" s="914"/>
      <c r="BZ113" s="914"/>
      <c r="CA113" s="914" t="s">
        <v>129</v>
      </c>
      <c r="CB113" s="914"/>
      <c r="CC113" s="914"/>
      <c r="CD113" s="914"/>
      <c r="CE113" s="914"/>
      <c r="CF113" s="908" t="s">
        <v>129</v>
      </c>
      <c r="CG113" s="909"/>
      <c r="CH113" s="909"/>
      <c r="CI113" s="909"/>
      <c r="CJ113" s="909"/>
      <c r="CK113" s="936"/>
      <c r="CL113" s="937"/>
      <c r="CM113" s="910" t="s">
        <v>445</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946" t="s">
        <v>129</v>
      </c>
      <c r="DH113" s="947"/>
      <c r="DI113" s="947"/>
      <c r="DJ113" s="947"/>
      <c r="DK113" s="948"/>
      <c r="DL113" s="949" t="s">
        <v>129</v>
      </c>
      <c r="DM113" s="947"/>
      <c r="DN113" s="947"/>
      <c r="DO113" s="947"/>
      <c r="DP113" s="948"/>
      <c r="DQ113" s="949" t="s">
        <v>129</v>
      </c>
      <c r="DR113" s="947"/>
      <c r="DS113" s="947"/>
      <c r="DT113" s="947"/>
      <c r="DU113" s="948"/>
      <c r="DV113" s="950" t="s">
        <v>129</v>
      </c>
      <c r="DW113" s="951"/>
      <c r="DX113" s="951"/>
      <c r="DY113" s="951"/>
      <c r="DZ113" s="952"/>
    </row>
    <row r="114" spans="1:130" s="224" customFormat="1" ht="26.25" customHeight="1" x14ac:dyDescent="0.15">
      <c r="A114" s="942"/>
      <c r="B114" s="943"/>
      <c r="C114" s="911" t="s">
        <v>446</v>
      </c>
      <c r="D114" s="911"/>
      <c r="E114" s="911"/>
      <c r="F114" s="911"/>
      <c r="G114" s="911"/>
      <c r="H114" s="911"/>
      <c r="I114" s="911"/>
      <c r="J114" s="911"/>
      <c r="K114" s="911"/>
      <c r="L114" s="911"/>
      <c r="M114" s="911"/>
      <c r="N114" s="911"/>
      <c r="O114" s="911"/>
      <c r="P114" s="911"/>
      <c r="Q114" s="911"/>
      <c r="R114" s="911"/>
      <c r="S114" s="911"/>
      <c r="T114" s="911"/>
      <c r="U114" s="911"/>
      <c r="V114" s="911"/>
      <c r="W114" s="911"/>
      <c r="X114" s="911"/>
      <c r="Y114" s="911"/>
      <c r="Z114" s="912"/>
      <c r="AA114" s="946">
        <v>6623</v>
      </c>
      <c r="AB114" s="947"/>
      <c r="AC114" s="947"/>
      <c r="AD114" s="947"/>
      <c r="AE114" s="948"/>
      <c r="AF114" s="949">
        <v>16</v>
      </c>
      <c r="AG114" s="947"/>
      <c r="AH114" s="947"/>
      <c r="AI114" s="947"/>
      <c r="AJ114" s="948"/>
      <c r="AK114" s="949">
        <v>19</v>
      </c>
      <c r="AL114" s="947"/>
      <c r="AM114" s="947"/>
      <c r="AN114" s="947"/>
      <c r="AO114" s="948"/>
      <c r="AP114" s="950">
        <v>0</v>
      </c>
      <c r="AQ114" s="951"/>
      <c r="AR114" s="951"/>
      <c r="AS114" s="951"/>
      <c r="AT114" s="952"/>
      <c r="AU114" s="896"/>
      <c r="AV114" s="897"/>
      <c r="AW114" s="897"/>
      <c r="AX114" s="897"/>
      <c r="AY114" s="897"/>
      <c r="AZ114" s="910" t="s">
        <v>447</v>
      </c>
      <c r="BA114" s="911"/>
      <c r="BB114" s="911"/>
      <c r="BC114" s="911"/>
      <c r="BD114" s="911"/>
      <c r="BE114" s="911"/>
      <c r="BF114" s="911"/>
      <c r="BG114" s="911"/>
      <c r="BH114" s="911"/>
      <c r="BI114" s="911"/>
      <c r="BJ114" s="911"/>
      <c r="BK114" s="911"/>
      <c r="BL114" s="911"/>
      <c r="BM114" s="911"/>
      <c r="BN114" s="911"/>
      <c r="BO114" s="911"/>
      <c r="BP114" s="912"/>
      <c r="BQ114" s="913">
        <v>1930298</v>
      </c>
      <c r="BR114" s="914"/>
      <c r="BS114" s="914"/>
      <c r="BT114" s="914"/>
      <c r="BU114" s="914"/>
      <c r="BV114" s="914">
        <v>2263027</v>
      </c>
      <c r="BW114" s="914"/>
      <c r="BX114" s="914"/>
      <c r="BY114" s="914"/>
      <c r="BZ114" s="914"/>
      <c r="CA114" s="914">
        <v>2149520</v>
      </c>
      <c r="CB114" s="914"/>
      <c r="CC114" s="914"/>
      <c r="CD114" s="914"/>
      <c r="CE114" s="914"/>
      <c r="CF114" s="908">
        <v>13</v>
      </c>
      <c r="CG114" s="909"/>
      <c r="CH114" s="909"/>
      <c r="CI114" s="909"/>
      <c r="CJ114" s="909"/>
      <c r="CK114" s="936"/>
      <c r="CL114" s="937"/>
      <c r="CM114" s="910" t="s">
        <v>448</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946" t="s">
        <v>129</v>
      </c>
      <c r="DH114" s="947"/>
      <c r="DI114" s="947"/>
      <c r="DJ114" s="947"/>
      <c r="DK114" s="948"/>
      <c r="DL114" s="949" t="s">
        <v>435</v>
      </c>
      <c r="DM114" s="947"/>
      <c r="DN114" s="947"/>
      <c r="DO114" s="947"/>
      <c r="DP114" s="948"/>
      <c r="DQ114" s="949" t="s">
        <v>129</v>
      </c>
      <c r="DR114" s="947"/>
      <c r="DS114" s="947"/>
      <c r="DT114" s="947"/>
      <c r="DU114" s="948"/>
      <c r="DV114" s="950" t="s">
        <v>129</v>
      </c>
      <c r="DW114" s="951"/>
      <c r="DX114" s="951"/>
      <c r="DY114" s="951"/>
      <c r="DZ114" s="952"/>
    </row>
    <row r="115" spans="1:130" s="224" customFormat="1" ht="26.25" customHeight="1" x14ac:dyDescent="0.15">
      <c r="A115" s="942"/>
      <c r="B115" s="943"/>
      <c r="C115" s="911" t="s">
        <v>449</v>
      </c>
      <c r="D115" s="911"/>
      <c r="E115" s="911"/>
      <c r="F115" s="911"/>
      <c r="G115" s="911"/>
      <c r="H115" s="911"/>
      <c r="I115" s="911"/>
      <c r="J115" s="911"/>
      <c r="K115" s="911"/>
      <c r="L115" s="911"/>
      <c r="M115" s="911"/>
      <c r="N115" s="911"/>
      <c r="O115" s="911"/>
      <c r="P115" s="911"/>
      <c r="Q115" s="911"/>
      <c r="R115" s="911"/>
      <c r="S115" s="911"/>
      <c r="T115" s="911"/>
      <c r="U115" s="911"/>
      <c r="V115" s="911"/>
      <c r="W115" s="911"/>
      <c r="X115" s="911"/>
      <c r="Y115" s="911"/>
      <c r="Z115" s="912"/>
      <c r="AA115" s="925">
        <v>778</v>
      </c>
      <c r="AB115" s="926"/>
      <c r="AC115" s="926"/>
      <c r="AD115" s="926"/>
      <c r="AE115" s="927"/>
      <c r="AF115" s="928">
        <v>778</v>
      </c>
      <c r="AG115" s="926"/>
      <c r="AH115" s="926"/>
      <c r="AI115" s="926"/>
      <c r="AJ115" s="927"/>
      <c r="AK115" s="928">
        <v>778</v>
      </c>
      <c r="AL115" s="926"/>
      <c r="AM115" s="926"/>
      <c r="AN115" s="926"/>
      <c r="AO115" s="927"/>
      <c r="AP115" s="929">
        <v>0</v>
      </c>
      <c r="AQ115" s="930"/>
      <c r="AR115" s="930"/>
      <c r="AS115" s="930"/>
      <c r="AT115" s="931"/>
      <c r="AU115" s="896"/>
      <c r="AV115" s="897"/>
      <c r="AW115" s="897"/>
      <c r="AX115" s="897"/>
      <c r="AY115" s="897"/>
      <c r="AZ115" s="910" t="s">
        <v>450</v>
      </c>
      <c r="BA115" s="911"/>
      <c r="BB115" s="911"/>
      <c r="BC115" s="911"/>
      <c r="BD115" s="911"/>
      <c r="BE115" s="911"/>
      <c r="BF115" s="911"/>
      <c r="BG115" s="911"/>
      <c r="BH115" s="911"/>
      <c r="BI115" s="911"/>
      <c r="BJ115" s="911"/>
      <c r="BK115" s="911"/>
      <c r="BL115" s="911"/>
      <c r="BM115" s="911"/>
      <c r="BN115" s="911"/>
      <c r="BO115" s="911"/>
      <c r="BP115" s="912"/>
      <c r="BQ115" s="913" t="s">
        <v>129</v>
      </c>
      <c r="BR115" s="914"/>
      <c r="BS115" s="914"/>
      <c r="BT115" s="914"/>
      <c r="BU115" s="914"/>
      <c r="BV115" s="914" t="s">
        <v>129</v>
      </c>
      <c r="BW115" s="914"/>
      <c r="BX115" s="914"/>
      <c r="BY115" s="914"/>
      <c r="BZ115" s="914"/>
      <c r="CA115" s="914" t="s">
        <v>129</v>
      </c>
      <c r="CB115" s="914"/>
      <c r="CC115" s="914"/>
      <c r="CD115" s="914"/>
      <c r="CE115" s="914"/>
      <c r="CF115" s="908" t="s">
        <v>129</v>
      </c>
      <c r="CG115" s="909"/>
      <c r="CH115" s="909"/>
      <c r="CI115" s="909"/>
      <c r="CJ115" s="909"/>
      <c r="CK115" s="936"/>
      <c r="CL115" s="937"/>
      <c r="CM115" s="910" t="s">
        <v>451</v>
      </c>
      <c r="CN115" s="911"/>
      <c r="CO115" s="911"/>
      <c r="CP115" s="911"/>
      <c r="CQ115" s="911"/>
      <c r="CR115" s="911"/>
      <c r="CS115" s="911"/>
      <c r="CT115" s="911"/>
      <c r="CU115" s="911"/>
      <c r="CV115" s="911"/>
      <c r="CW115" s="911"/>
      <c r="CX115" s="911"/>
      <c r="CY115" s="911"/>
      <c r="CZ115" s="911"/>
      <c r="DA115" s="911"/>
      <c r="DB115" s="911"/>
      <c r="DC115" s="911"/>
      <c r="DD115" s="911"/>
      <c r="DE115" s="911"/>
      <c r="DF115" s="912"/>
      <c r="DG115" s="946" t="s">
        <v>129</v>
      </c>
      <c r="DH115" s="947"/>
      <c r="DI115" s="947"/>
      <c r="DJ115" s="947"/>
      <c r="DK115" s="948"/>
      <c r="DL115" s="949" t="s">
        <v>129</v>
      </c>
      <c r="DM115" s="947"/>
      <c r="DN115" s="947"/>
      <c r="DO115" s="947"/>
      <c r="DP115" s="948"/>
      <c r="DQ115" s="949" t="s">
        <v>129</v>
      </c>
      <c r="DR115" s="947"/>
      <c r="DS115" s="947"/>
      <c r="DT115" s="947"/>
      <c r="DU115" s="948"/>
      <c r="DV115" s="950" t="s">
        <v>129</v>
      </c>
      <c r="DW115" s="951"/>
      <c r="DX115" s="951"/>
      <c r="DY115" s="951"/>
      <c r="DZ115" s="952"/>
    </row>
    <row r="116" spans="1:130" s="224" customFormat="1" ht="26.25" customHeight="1" x14ac:dyDescent="0.15">
      <c r="A116" s="944"/>
      <c r="B116" s="945"/>
      <c r="C116" s="953" t="s">
        <v>452</v>
      </c>
      <c r="D116" s="953"/>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4"/>
      <c r="AA116" s="946" t="s">
        <v>129</v>
      </c>
      <c r="AB116" s="947"/>
      <c r="AC116" s="947"/>
      <c r="AD116" s="947"/>
      <c r="AE116" s="948"/>
      <c r="AF116" s="949" t="s">
        <v>129</v>
      </c>
      <c r="AG116" s="947"/>
      <c r="AH116" s="947"/>
      <c r="AI116" s="947"/>
      <c r="AJ116" s="948"/>
      <c r="AK116" s="949" t="s">
        <v>129</v>
      </c>
      <c r="AL116" s="947"/>
      <c r="AM116" s="947"/>
      <c r="AN116" s="947"/>
      <c r="AO116" s="948"/>
      <c r="AP116" s="950" t="s">
        <v>129</v>
      </c>
      <c r="AQ116" s="951"/>
      <c r="AR116" s="951"/>
      <c r="AS116" s="951"/>
      <c r="AT116" s="952"/>
      <c r="AU116" s="896"/>
      <c r="AV116" s="897"/>
      <c r="AW116" s="897"/>
      <c r="AX116" s="897"/>
      <c r="AY116" s="897"/>
      <c r="AZ116" s="955" t="s">
        <v>453</v>
      </c>
      <c r="BA116" s="956"/>
      <c r="BB116" s="956"/>
      <c r="BC116" s="956"/>
      <c r="BD116" s="956"/>
      <c r="BE116" s="956"/>
      <c r="BF116" s="956"/>
      <c r="BG116" s="956"/>
      <c r="BH116" s="956"/>
      <c r="BI116" s="956"/>
      <c r="BJ116" s="956"/>
      <c r="BK116" s="956"/>
      <c r="BL116" s="956"/>
      <c r="BM116" s="956"/>
      <c r="BN116" s="956"/>
      <c r="BO116" s="956"/>
      <c r="BP116" s="957"/>
      <c r="BQ116" s="913" t="s">
        <v>129</v>
      </c>
      <c r="BR116" s="914"/>
      <c r="BS116" s="914"/>
      <c r="BT116" s="914"/>
      <c r="BU116" s="914"/>
      <c r="BV116" s="914" t="s">
        <v>435</v>
      </c>
      <c r="BW116" s="914"/>
      <c r="BX116" s="914"/>
      <c r="BY116" s="914"/>
      <c r="BZ116" s="914"/>
      <c r="CA116" s="914" t="s">
        <v>129</v>
      </c>
      <c r="CB116" s="914"/>
      <c r="CC116" s="914"/>
      <c r="CD116" s="914"/>
      <c r="CE116" s="914"/>
      <c r="CF116" s="908" t="s">
        <v>129</v>
      </c>
      <c r="CG116" s="909"/>
      <c r="CH116" s="909"/>
      <c r="CI116" s="909"/>
      <c r="CJ116" s="909"/>
      <c r="CK116" s="936"/>
      <c r="CL116" s="937"/>
      <c r="CM116" s="910" t="s">
        <v>454</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946" t="s">
        <v>129</v>
      </c>
      <c r="DH116" s="947"/>
      <c r="DI116" s="947"/>
      <c r="DJ116" s="947"/>
      <c r="DK116" s="948"/>
      <c r="DL116" s="949" t="s">
        <v>129</v>
      </c>
      <c r="DM116" s="947"/>
      <c r="DN116" s="947"/>
      <c r="DO116" s="947"/>
      <c r="DP116" s="948"/>
      <c r="DQ116" s="949" t="s">
        <v>129</v>
      </c>
      <c r="DR116" s="947"/>
      <c r="DS116" s="947"/>
      <c r="DT116" s="947"/>
      <c r="DU116" s="948"/>
      <c r="DV116" s="950" t="s">
        <v>129</v>
      </c>
      <c r="DW116" s="951"/>
      <c r="DX116" s="951"/>
      <c r="DY116" s="951"/>
      <c r="DZ116" s="952"/>
    </row>
    <row r="117" spans="1:130" s="224" customFormat="1" ht="26.25" customHeight="1" x14ac:dyDescent="0.15">
      <c r="A117" s="900" t="s">
        <v>187</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65" t="s">
        <v>455</v>
      </c>
      <c r="Z117" s="882"/>
      <c r="AA117" s="966">
        <v>2273753</v>
      </c>
      <c r="AB117" s="967"/>
      <c r="AC117" s="967"/>
      <c r="AD117" s="967"/>
      <c r="AE117" s="968"/>
      <c r="AF117" s="969">
        <v>2249739</v>
      </c>
      <c r="AG117" s="967"/>
      <c r="AH117" s="967"/>
      <c r="AI117" s="967"/>
      <c r="AJ117" s="968"/>
      <c r="AK117" s="969">
        <v>2331962</v>
      </c>
      <c r="AL117" s="967"/>
      <c r="AM117" s="967"/>
      <c r="AN117" s="967"/>
      <c r="AO117" s="968"/>
      <c r="AP117" s="970"/>
      <c r="AQ117" s="971"/>
      <c r="AR117" s="971"/>
      <c r="AS117" s="971"/>
      <c r="AT117" s="972"/>
      <c r="AU117" s="896"/>
      <c r="AV117" s="897"/>
      <c r="AW117" s="897"/>
      <c r="AX117" s="897"/>
      <c r="AY117" s="897"/>
      <c r="AZ117" s="962" t="s">
        <v>456</v>
      </c>
      <c r="BA117" s="963"/>
      <c r="BB117" s="963"/>
      <c r="BC117" s="963"/>
      <c r="BD117" s="963"/>
      <c r="BE117" s="963"/>
      <c r="BF117" s="963"/>
      <c r="BG117" s="963"/>
      <c r="BH117" s="963"/>
      <c r="BI117" s="963"/>
      <c r="BJ117" s="963"/>
      <c r="BK117" s="963"/>
      <c r="BL117" s="963"/>
      <c r="BM117" s="963"/>
      <c r="BN117" s="963"/>
      <c r="BO117" s="963"/>
      <c r="BP117" s="964"/>
      <c r="BQ117" s="913" t="s">
        <v>129</v>
      </c>
      <c r="BR117" s="914"/>
      <c r="BS117" s="914"/>
      <c r="BT117" s="914"/>
      <c r="BU117" s="914"/>
      <c r="BV117" s="914" t="s">
        <v>129</v>
      </c>
      <c r="BW117" s="914"/>
      <c r="BX117" s="914"/>
      <c r="BY117" s="914"/>
      <c r="BZ117" s="914"/>
      <c r="CA117" s="914" t="s">
        <v>129</v>
      </c>
      <c r="CB117" s="914"/>
      <c r="CC117" s="914"/>
      <c r="CD117" s="914"/>
      <c r="CE117" s="914"/>
      <c r="CF117" s="908" t="s">
        <v>129</v>
      </c>
      <c r="CG117" s="909"/>
      <c r="CH117" s="909"/>
      <c r="CI117" s="909"/>
      <c r="CJ117" s="909"/>
      <c r="CK117" s="936"/>
      <c r="CL117" s="937"/>
      <c r="CM117" s="910" t="s">
        <v>457</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946" t="s">
        <v>435</v>
      </c>
      <c r="DH117" s="947"/>
      <c r="DI117" s="947"/>
      <c r="DJ117" s="947"/>
      <c r="DK117" s="948"/>
      <c r="DL117" s="949" t="s">
        <v>129</v>
      </c>
      <c r="DM117" s="947"/>
      <c r="DN117" s="947"/>
      <c r="DO117" s="947"/>
      <c r="DP117" s="948"/>
      <c r="DQ117" s="949" t="s">
        <v>129</v>
      </c>
      <c r="DR117" s="947"/>
      <c r="DS117" s="947"/>
      <c r="DT117" s="947"/>
      <c r="DU117" s="948"/>
      <c r="DV117" s="950" t="s">
        <v>129</v>
      </c>
      <c r="DW117" s="951"/>
      <c r="DX117" s="951"/>
      <c r="DY117" s="951"/>
      <c r="DZ117" s="952"/>
    </row>
    <row r="118" spans="1:130" s="224" customFormat="1" ht="26.25" customHeight="1" x14ac:dyDescent="0.15">
      <c r="A118" s="900" t="s">
        <v>430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427</v>
      </c>
      <c r="AB118" s="881"/>
      <c r="AC118" s="881"/>
      <c r="AD118" s="881"/>
      <c r="AE118" s="882"/>
      <c r="AF118" s="880" t="s">
        <v>428</v>
      </c>
      <c r="AG118" s="881"/>
      <c r="AH118" s="881"/>
      <c r="AI118" s="881"/>
      <c r="AJ118" s="882"/>
      <c r="AK118" s="880" t="s">
        <v>306</v>
      </c>
      <c r="AL118" s="881"/>
      <c r="AM118" s="881"/>
      <c r="AN118" s="881"/>
      <c r="AO118" s="882"/>
      <c r="AP118" s="958" t="s">
        <v>429</v>
      </c>
      <c r="AQ118" s="959"/>
      <c r="AR118" s="959"/>
      <c r="AS118" s="959"/>
      <c r="AT118" s="960"/>
      <c r="AU118" s="896"/>
      <c r="AV118" s="897"/>
      <c r="AW118" s="897"/>
      <c r="AX118" s="897"/>
      <c r="AY118" s="897"/>
      <c r="AZ118" s="961" t="s">
        <v>458</v>
      </c>
      <c r="BA118" s="953"/>
      <c r="BB118" s="953"/>
      <c r="BC118" s="953"/>
      <c r="BD118" s="953"/>
      <c r="BE118" s="953"/>
      <c r="BF118" s="953"/>
      <c r="BG118" s="953"/>
      <c r="BH118" s="953"/>
      <c r="BI118" s="953"/>
      <c r="BJ118" s="953"/>
      <c r="BK118" s="953"/>
      <c r="BL118" s="953"/>
      <c r="BM118" s="953"/>
      <c r="BN118" s="953"/>
      <c r="BO118" s="953"/>
      <c r="BP118" s="954"/>
      <c r="BQ118" s="987" t="s">
        <v>435</v>
      </c>
      <c r="BR118" s="988"/>
      <c r="BS118" s="988"/>
      <c r="BT118" s="988"/>
      <c r="BU118" s="988"/>
      <c r="BV118" s="988" t="s">
        <v>129</v>
      </c>
      <c r="BW118" s="988"/>
      <c r="BX118" s="988"/>
      <c r="BY118" s="988"/>
      <c r="BZ118" s="988"/>
      <c r="CA118" s="988" t="s">
        <v>435</v>
      </c>
      <c r="CB118" s="988"/>
      <c r="CC118" s="988"/>
      <c r="CD118" s="988"/>
      <c r="CE118" s="988"/>
      <c r="CF118" s="908" t="s">
        <v>129</v>
      </c>
      <c r="CG118" s="909"/>
      <c r="CH118" s="909"/>
      <c r="CI118" s="909"/>
      <c r="CJ118" s="909"/>
      <c r="CK118" s="936"/>
      <c r="CL118" s="937"/>
      <c r="CM118" s="910" t="s">
        <v>459</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946" t="s">
        <v>129</v>
      </c>
      <c r="DH118" s="947"/>
      <c r="DI118" s="947"/>
      <c r="DJ118" s="947"/>
      <c r="DK118" s="948"/>
      <c r="DL118" s="949" t="s">
        <v>129</v>
      </c>
      <c r="DM118" s="947"/>
      <c r="DN118" s="947"/>
      <c r="DO118" s="947"/>
      <c r="DP118" s="948"/>
      <c r="DQ118" s="949" t="s">
        <v>129</v>
      </c>
      <c r="DR118" s="947"/>
      <c r="DS118" s="947"/>
      <c r="DT118" s="947"/>
      <c r="DU118" s="948"/>
      <c r="DV118" s="950" t="s">
        <v>129</v>
      </c>
      <c r="DW118" s="951"/>
      <c r="DX118" s="951"/>
      <c r="DY118" s="951"/>
      <c r="DZ118" s="952"/>
    </row>
    <row r="119" spans="1:130" s="224" customFormat="1" ht="26.25" customHeight="1" x14ac:dyDescent="0.15">
      <c r="A119" s="1044" t="s">
        <v>433</v>
      </c>
      <c r="B119" s="935"/>
      <c r="C119" s="917" t="s">
        <v>434</v>
      </c>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6"/>
      <c r="AA119" s="887" t="s">
        <v>129</v>
      </c>
      <c r="AB119" s="888"/>
      <c r="AC119" s="888"/>
      <c r="AD119" s="888"/>
      <c r="AE119" s="889"/>
      <c r="AF119" s="890" t="s">
        <v>129</v>
      </c>
      <c r="AG119" s="888"/>
      <c r="AH119" s="888"/>
      <c r="AI119" s="888"/>
      <c r="AJ119" s="889"/>
      <c r="AK119" s="890" t="s">
        <v>129</v>
      </c>
      <c r="AL119" s="888"/>
      <c r="AM119" s="888"/>
      <c r="AN119" s="888"/>
      <c r="AO119" s="889"/>
      <c r="AP119" s="891" t="s">
        <v>129</v>
      </c>
      <c r="AQ119" s="892"/>
      <c r="AR119" s="892"/>
      <c r="AS119" s="892"/>
      <c r="AT119" s="893"/>
      <c r="AU119" s="898"/>
      <c r="AV119" s="899"/>
      <c r="AW119" s="899"/>
      <c r="AX119" s="899"/>
      <c r="AY119" s="899"/>
      <c r="AZ119" s="247" t="s">
        <v>187</v>
      </c>
      <c r="BA119" s="247"/>
      <c r="BB119" s="247"/>
      <c r="BC119" s="247"/>
      <c r="BD119" s="247"/>
      <c r="BE119" s="247"/>
      <c r="BF119" s="247"/>
      <c r="BG119" s="247"/>
      <c r="BH119" s="247"/>
      <c r="BI119" s="247"/>
      <c r="BJ119" s="247"/>
      <c r="BK119" s="247"/>
      <c r="BL119" s="247"/>
      <c r="BM119" s="247"/>
      <c r="BN119" s="247"/>
      <c r="BO119" s="965" t="s">
        <v>460</v>
      </c>
      <c r="BP119" s="993"/>
      <c r="BQ119" s="987">
        <v>24146125</v>
      </c>
      <c r="BR119" s="988"/>
      <c r="BS119" s="988"/>
      <c r="BT119" s="988"/>
      <c r="BU119" s="988"/>
      <c r="BV119" s="988">
        <v>24920618</v>
      </c>
      <c r="BW119" s="988"/>
      <c r="BX119" s="988"/>
      <c r="BY119" s="988"/>
      <c r="BZ119" s="988"/>
      <c r="CA119" s="988">
        <v>25294548</v>
      </c>
      <c r="CB119" s="988"/>
      <c r="CC119" s="988"/>
      <c r="CD119" s="988"/>
      <c r="CE119" s="988"/>
      <c r="CF119" s="989"/>
      <c r="CG119" s="990"/>
      <c r="CH119" s="990"/>
      <c r="CI119" s="990"/>
      <c r="CJ119" s="991"/>
      <c r="CK119" s="938"/>
      <c r="CL119" s="939"/>
      <c r="CM119" s="961" t="s">
        <v>461</v>
      </c>
      <c r="CN119" s="953"/>
      <c r="CO119" s="953"/>
      <c r="CP119" s="953"/>
      <c r="CQ119" s="953"/>
      <c r="CR119" s="953"/>
      <c r="CS119" s="953"/>
      <c r="CT119" s="953"/>
      <c r="CU119" s="953"/>
      <c r="CV119" s="953"/>
      <c r="CW119" s="953"/>
      <c r="CX119" s="953"/>
      <c r="CY119" s="953"/>
      <c r="CZ119" s="953"/>
      <c r="DA119" s="953"/>
      <c r="DB119" s="953"/>
      <c r="DC119" s="953"/>
      <c r="DD119" s="953"/>
      <c r="DE119" s="953"/>
      <c r="DF119" s="954"/>
      <c r="DG119" s="992">
        <v>477126</v>
      </c>
      <c r="DH119" s="974"/>
      <c r="DI119" s="974"/>
      <c r="DJ119" s="974"/>
      <c r="DK119" s="975"/>
      <c r="DL119" s="973">
        <v>418706</v>
      </c>
      <c r="DM119" s="974"/>
      <c r="DN119" s="974"/>
      <c r="DO119" s="974"/>
      <c r="DP119" s="975"/>
      <c r="DQ119" s="973">
        <v>360286</v>
      </c>
      <c r="DR119" s="974"/>
      <c r="DS119" s="974"/>
      <c r="DT119" s="974"/>
      <c r="DU119" s="975"/>
      <c r="DV119" s="976">
        <v>2.2000000000000002</v>
      </c>
      <c r="DW119" s="977"/>
      <c r="DX119" s="977"/>
      <c r="DY119" s="977"/>
      <c r="DZ119" s="978"/>
    </row>
    <row r="120" spans="1:130" s="224" customFormat="1" ht="26.25" customHeight="1" x14ac:dyDescent="0.15">
      <c r="A120" s="1045"/>
      <c r="B120" s="937"/>
      <c r="C120" s="910" t="s">
        <v>438</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946" t="s">
        <v>129</v>
      </c>
      <c r="AB120" s="947"/>
      <c r="AC120" s="947"/>
      <c r="AD120" s="947"/>
      <c r="AE120" s="948"/>
      <c r="AF120" s="949" t="s">
        <v>129</v>
      </c>
      <c r="AG120" s="947"/>
      <c r="AH120" s="947"/>
      <c r="AI120" s="947"/>
      <c r="AJ120" s="948"/>
      <c r="AK120" s="949" t="s">
        <v>129</v>
      </c>
      <c r="AL120" s="947"/>
      <c r="AM120" s="947"/>
      <c r="AN120" s="947"/>
      <c r="AO120" s="948"/>
      <c r="AP120" s="950" t="s">
        <v>129</v>
      </c>
      <c r="AQ120" s="951"/>
      <c r="AR120" s="951"/>
      <c r="AS120" s="951"/>
      <c r="AT120" s="952"/>
      <c r="AU120" s="979" t="s">
        <v>462</v>
      </c>
      <c r="AV120" s="980"/>
      <c r="AW120" s="980"/>
      <c r="AX120" s="980"/>
      <c r="AY120" s="981"/>
      <c r="AZ120" s="917" t="s">
        <v>463</v>
      </c>
      <c r="BA120" s="885"/>
      <c r="BB120" s="885"/>
      <c r="BC120" s="885"/>
      <c r="BD120" s="885"/>
      <c r="BE120" s="885"/>
      <c r="BF120" s="885"/>
      <c r="BG120" s="885"/>
      <c r="BH120" s="885"/>
      <c r="BI120" s="885"/>
      <c r="BJ120" s="885"/>
      <c r="BK120" s="885"/>
      <c r="BL120" s="885"/>
      <c r="BM120" s="885"/>
      <c r="BN120" s="885"/>
      <c r="BO120" s="885"/>
      <c r="BP120" s="886"/>
      <c r="BQ120" s="918">
        <v>9577933</v>
      </c>
      <c r="BR120" s="919"/>
      <c r="BS120" s="919"/>
      <c r="BT120" s="919"/>
      <c r="BU120" s="919"/>
      <c r="BV120" s="919">
        <v>11675584</v>
      </c>
      <c r="BW120" s="919"/>
      <c r="BX120" s="919"/>
      <c r="BY120" s="919"/>
      <c r="BZ120" s="919"/>
      <c r="CA120" s="919">
        <v>12581071</v>
      </c>
      <c r="CB120" s="919"/>
      <c r="CC120" s="919"/>
      <c r="CD120" s="919"/>
      <c r="CE120" s="919"/>
      <c r="CF120" s="932">
        <v>76.2</v>
      </c>
      <c r="CG120" s="933"/>
      <c r="CH120" s="933"/>
      <c r="CI120" s="933"/>
      <c r="CJ120" s="933"/>
      <c r="CK120" s="994" t="s">
        <v>464</v>
      </c>
      <c r="CL120" s="995"/>
      <c r="CM120" s="995"/>
      <c r="CN120" s="995"/>
      <c r="CO120" s="996"/>
      <c r="CP120" s="1002" t="s">
        <v>405</v>
      </c>
      <c r="CQ120" s="1003"/>
      <c r="CR120" s="1003"/>
      <c r="CS120" s="1003"/>
      <c r="CT120" s="1003"/>
      <c r="CU120" s="1003"/>
      <c r="CV120" s="1003"/>
      <c r="CW120" s="1003"/>
      <c r="CX120" s="1003"/>
      <c r="CY120" s="1003"/>
      <c r="CZ120" s="1003"/>
      <c r="DA120" s="1003"/>
      <c r="DB120" s="1003"/>
      <c r="DC120" s="1003"/>
      <c r="DD120" s="1003"/>
      <c r="DE120" s="1003"/>
      <c r="DF120" s="1004"/>
      <c r="DG120" s="918">
        <v>1160342</v>
      </c>
      <c r="DH120" s="919"/>
      <c r="DI120" s="919"/>
      <c r="DJ120" s="919"/>
      <c r="DK120" s="919"/>
      <c r="DL120" s="919">
        <v>1076543</v>
      </c>
      <c r="DM120" s="919"/>
      <c r="DN120" s="919"/>
      <c r="DO120" s="919"/>
      <c r="DP120" s="919"/>
      <c r="DQ120" s="919">
        <v>1124416</v>
      </c>
      <c r="DR120" s="919"/>
      <c r="DS120" s="919"/>
      <c r="DT120" s="919"/>
      <c r="DU120" s="919"/>
      <c r="DV120" s="920">
        <v>6.8</v>
      </c>
      <c r="DW120" s="920"/>
      <c r="DX120" s="920"/>
      <c r="DY120" s="920"/>
      <c r="DZ120" s="921"/>
    </row>
    <row r="121" spans="1:130" s="224" customFormat="1" ht="26.25" customHeight="1" x14ac:dyDescent="0.15">
      <c r="A121" s="1045"/>
      <c r="B121" s="937"/>
      <c r="C121" s="962" t="s">
        <v>465</v>
      </c>
      <c r="D121" s="963"/>
      <c r="E121" s="963"/>
      <c r="F121" s="963"/>
      <c r="G121" s="963"/>
      <c r="H121" s="963"/>
      <c r="I121" s="963"/>
      <c r="J121" s="963"/>
      <c r="K121" s="963"/>
      <c r="L121" s="963"/>
      <c r="M121" s="963"/>
      <c r="N121" s="963"/>
      <c r="O121" s="963"/>
      <c r="P121" s="963"/>
      <c r="Q121" s="963"/>
      <c r="R121" s="963"/>
      <c r="S121" s="963"/>
      <c r="T121" s="963"/>
      <c r="U121" s="963"/>
      <c r="V121" s="963"/>
      <c r="W121" s="963"/>
      <c r="X121" s="963"/>
      <c r="Y121" s="963"/>
      <c r="Z121" s="964"/>
      <c r="AA121" s="946">
        <v>778</v>
      </c>
      <c r="AB121" s="947"/>
      <c r="AC121" s="947"/>
      <c r="AD121" s="947"/>
      <c r="AE121" s="948"/>
      <c r="AF121" s="949">
        <v>778</v>
      </c>
      <c r="AG121" s="947"/>
      <c r="AH121" s="947"/>
      <c r="AI121" s="947"/>
      <c r="AJ121" s="948"/>
      <c r="AK121" s="949">
        <v>778</v>
      </c>
      <c r="AL121" s="947"/>
      <c r="AM121" s="947"/>
      <c r="AN121" s="947"/>
      <c r="AO121" s="948"/>
      <c r="AP121" s="950">
        <v>0</v>
      </c>
      <c r="AQ121" s="951"/>
      <c r="AR121" s="951"/>
      <c r="AS121" s="951"/>
      <c r="AT121" s="952"/>
      <c r="AU121" s="982"/>
      <c r="AV121" s="983"/>
      <c r="AW121" s="983"/>
      <c r="AX121" s="983"/>
      <c r="AY121" s="984"/>
      <c r="AZ121" s="910" t="s">
        <v>466</v>
      </c>
      <c r="BA121" s="911"/>
      <c r="BB121" s="911"/>
      <c r="BC121" s="911"/>
      <c r="BD121" s="911"/>
      <c r="BE121" s="911"/>
      <c r="BF121" s="911"/>
      <c r="BG121" s="911"/>
      <c r="BH121" s="911"/>
      <c r="BI121" s="911"/>
      <c r="BJ121" s="911"/>
      <c r="BK121" s="911"/>
      <c r="BL121" s="911"/>
      <c r="BM121" s="911"/>
      <c r="BN121" s="911"/>
      <c r="BO121" s="911"/>
      <c r="BP121" s="912"/>
      <c r="BQ121" s="913">
        <v>2217359</v>
      </c>
      <c r="BR121" s="914"/>
      <c r="BS121" s="914"/>
      <c r="BT121" s="914"/>
      <c r="BU121" s="914"/>
      <c r="BV121" s="914">
        <v>2157775</v>
      </c>
      <c r="BW121" s="914"/>
      <c r="BX121" s="914"/>
      <c r="BY121" s="914"/>
      <c r="BZ121" s="914"/>
      <c r="CA121" s="914">
        <v>1833346</v>
      </c>
      <c r="CB121" s="914"/>
      <c r="CC121" s="914"/>
      <c r="CD121" s="914"/>
      <c r="CE121" s="914"/>
      <c r="CF121" s="908">
        <v>11.1</v>
      </c>
      <c r="CG121" s="909"/>
      <c r="CH121" s="909"/>
      <c r="CI121" s="909"/>
      <c r="CJ121" s="909"/>
      <c r="CK121" s="997"/>
      <c r="CL121" s="998"/>
      <c r="CM121" s="998"/>
      <c r="CN121" s="998"/>
      <c r="CO121" s="999"/>
      <c r="CP121" s="1007" t="s">
        <v>467</v>
      </c>
      <c r="CQ121" s="1008"/>
      <c r="CR121" s="1008"/>
      <c r="CS121" s="1008"/>
      <c r="CT121" s="1008"/>
      <c r="CU121" s="1008"/>
      <c r="CV121" s="1008"/>
      <c r="CW121" s="1008"/>
      <c r="CX121" s="1008"/>
      <c r="CY121" s="1008"/>
      <c r="CZ121" s="1008"/>
      <c r="DA121" s="1008"/>
      <c r="DB121" s="1008"/>
      <c r="DC121" s="1008"/>
      <c r="DD121" s="1008"/>
      <c r="DE121" s="1008"/>
      <c r="DF121" s="1009"/>
      <c r="DG121" s="913" t="s">
        <v>129</v>
      </c>
      <c r="DH121" s="914"/>
      <c r="DI121" s="914"/>
      <c r="DJ121" s="914"/>
      <c r="DK121" s="914"/>
      <c r="DL121" s="914" t="s">
        <v>129</v>
      </c>
      <c r="DM121" s="914"/>
      <c r="DN121" s="914"/>
      <c r="DO121" s="914"/>
      <c r="DP121" s="914"/>
      <c r="DQ121" s="914" t="s">
        <v>129</v>
      </c>
      <c r="DR121" s="914"/>
      <c r="DS121" s="914"/>
      <c r="DT121" s="914"/>
      <c r="DU121" s="914"/>
      <c r="DV121" s="915" t="s">
        <v>129</v>
      </c>
      <c r="DW121" s="915"/>
      <c r="DX121" s="915"/>
      <c r="DY121" s="915"/>
      <c r="DZ121" s="916"/>
    </row>
    <row r="122" spans="1:130" s="224" customFormat="1" ht="26.25" customHeight="1" x14ac:dyDescent="0.15">
      <c r="A122" s="1045"/>
      <c r="B122" s="937"/>
      <c r="C122" s="910" t="s">
        <v>448</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946" t="s">
        <v>129</v>
      </c>
      <c r="AB122" s="947"/>
      <c r="AC122" s="947"/>
      <c r="AD122" s="947"/>
      <c r="AE122" s="948"/>
      <c r="AF122" s="949" t="s">
        <v>129</v>
      </c>
      <c r="AG122" s="947"/>
      <c r="AH122" s="947"/>
      <c r="AI122" s="947"/>
      <c r="AJ122" s="948"/>
      <c r="AK122" s="949" t="s">
        <v>129</v>
      </c>
      <c r="AL122" s="947"/>
      <c r="AM122" s="947"/>
      <c r="AN122" s="947"/>
      <c r="AO122" s="948"/>
      <c r="AP122" s="950" t="s">
        <v>129</v>
      </c>
      <c r="AQ122" s="951"/>
      <c r="AR122" s="951"/>
      <c r="AS122" s="951"/>
      <c r="AT122" s="952"/>
      <c r="AU122" s="982"/>
      <c r="AV122" s="983"/>
      <c r="AW122" s="983"/>
      <c r="AX122" s="983"/>
      <c r="AY122" s="984"/>
      <c r="AZ122" s="961" t="s">
        <v>468</v>
      </c>
      <c r="BA122" s="953"/>
      <c r="BB122" s="953"/>
      <c r="BC122" s="953"/>
      <c r="BD122" s="953"/>
      <c r="BE122" s="953"/>
      <c r="BF122" s="953"/>
      <c r="BG122" s="953"/>
      <c r="BH122" s="953"/>
      <c r="BI122" s="953"/>
      <c r="BJ122" s="953"/>
      <c r="BK122" s="953"/>
      <c r="BL122" s="953"/>
      <c r="BM122" s="953"/>
      <c r="BN122" s="953"/>
      <c r="BO122" s="953"/>
      <c r="BP122" s="954"/>
      <c r="BQ122" s="987">
        <v>19316497</v>
      </c>
      <c r="BR122" s="988"/>
      <c r="BS122" s="988"/>
      <c r="BT122" s="988"/>
      <c r="BU122" s="988"/>
      <c r="BV122" s="988">
        <v>19163791</v>
      </c>
      <c r="BW122" s="988"/>
      <c r="BX122" s="988"/>
      <c r="BY122" s="988"/>
      <c r="BZ122" s="988"/>
      <c r="CA122" s="988">
        <v>18660982</v>
      </c>
      <c r="CB122" s="988"/>
      <c r="CC122" s="988"/>
      <c r="CD122" s="988"/>
      <c r="CE122" s="988"/>
      <c r="CF122" s="1005">
        <v>113</v>
      </c>
      <c r="CG122" s="1006"/>
      <c r="CH122" s="1006"/>
      <c r="CI122" s="1006"/>
      <c r="CJ122" s="1006"/>
      <c r="CK122" s="997"/>
      <c r="CL122" s="998"/>
      <c r="CM122" s="998"/>
      <c r="CN122" s="998"/>
      <c r="CO122" s="999"/>
      <c r="CP122" s="1007" t="s">
        <v>469</v>
      </c>
      <c r="CQ122" s="1008"/>
      <c r="CR122" s="1008"/>
      <c r="CS122" s="1008"/>
      <c r="CT122" s="1008"/>
      <c r="CU122" s="1008"/>
      <c r="CV122" s="1008"/>
      <c r="CW122" s="1008"/>
      <c r="CX122" s="1008"/>
      <c r="CY122" s="1008"/>
      <c r="CZ122" s="1008"/>
      <c r="DA122" s="1008"/>
      <c r="DB122" s="1008"/>
      <c r="DC122" s="1008"/>
      <c r="DD122" s="1008"/>
      <c r="DE122" s="1008"/>
      <c r="DF122" s="1009"/>
      <c r="DG122" s="913" t="s">
        <v>435</v>
      </c>
      <c r="DH122" s="914"/>
      <c r="DI122" s="914"/>
      <c r="DJ122" s="914"/>
      <c r="DK122" s="914"/>
      <c r="DL122" s="914" t="s">
        <v>129</v>
      </c>
      <c r="DM122" s="914"/>
      <c r="DN122" s="914"/>
      <c r="DO122" s="914"/>
      <c r="DP122" s="914"/>
      <c r="DQ122" s="914" t="s">
        <v>129</v>
      </c>
      <c r="DR122" s="914"/>
      <c r="DS122" s="914"/>
      <c r="DT122" s="914"/>
      <c r="DU122" s="914"/>
      <c r="DV122" s="915" t="s">
        <v>129</v>
      </c>
      <c r="DW122" s="915"/>
      <c r="DX122" s="915"/>
      <c r="DY122" s="915"/>
      <c r="DZ122" s="916"/>
    </row>
    <row r="123" spans="1:130" s="224" customFormat="1" ht="26.25" customHeight="1" x14ac:dyDescent="0.15">
      <c r="A123" s="1045"/>
      <c r="B123" s="937"/>
      <c r="C123" s="910" t="s">
        <v>454</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946" t="s">
        <v>129</v>
      </c>
      <c r="AB123" s="947"/>
      <c r="AC123" s="947"/>
      <c r="AD123" s="947"/>
      <c r="AE123" s="948"/>
      <c r="AF123" s="949" t="s">
        <v>129</v>
      </c>
      <c r="AG123" s="947"/>
      <c r="AH123" s="947"/>
      <c r="AI123" s="947"/>
      <c r="AJ123" s="948"/>
      <c r="AK123" s="949" t="s">
        <v>129</v>
      </c>
      <c r="AL123" s="947"/>
      <c r="AM123" s="947"/>
      <c r="AN123" s="947"/>
      <c r="AO123" s="948"/>
      <c r="AP123" s="950" t="s">
        <v>129</v>
      </c>
      <c r="AQ123" s="951"/>
      <c r="AR123" s="951"/>
      <c r="AS123" s="951"/>
      <c r="AT123" s="952"/>
      <c r="AU123" s="985"/>
      <c r="AV123" s="986"/>
      <c r="AW123" s="986"/>
      <c r="AX123" s="986"/>
      <c r="AY123" s="986"/>
      <c r="AZ123" s="247" t="s">
        <v>187</v>
      </c>
      <c r="BA123" s="247"/>
      <c r="BB123" s="247"/>
      <c r="BC123" s="247"/>
      <c r="BD123" s="247"/>
      <c r="BE123" s="247"/>
      <c r="BF123" s="247"/>
      <c r="BG123" s="247"/>
      <c r="BH123" s="247"/>
      <c r="BI123" s="247"/>
      <c r="BJ123" s="247"/>
      <c r="BK123" s="247"/>
      <c r="BL123" s="247"/>
      <c r="BM123" s="247"/>
      <c r="BN123" s="247"/>
      <c r="BO123" s="965" t="s">
        <v>470</v>
      </c>
      <c r="BP123" s="993"/>
      <c r="BQ123" s="1051">
        <v>31111789</v>
      </c>
      <c r="BR123" s="1052"/>
      <c r="BS123" s="1052"/>
      <c r="BT123" s="1052"/>
      <c r="BU123" s="1052"/>
      <c r="BV123" s="1052">
        <v>32997150</v>
      </c>
      <c r="BW123" s="1052"/>
      <c r="BX123" s="1052"/>
      <c r="BY123" s="1052"/>
      <c r="BZ123" s="1052"/>
      <c r="CA123" s="1052">
        <v>33075399</v>
      </c>
      <c r="CB123" s="1052"/>
      <c r="CC123" s="1052"/>
      <c r="CD123" s="1052"/>
      <c r="CE123" s="1052"/>
      <c r="CF123" s="989"/>
      <c r="CG123" s="990"/>
      <c r="CH123" s="990"/>
      <c r="CI123" s="990"/>
      <c r="CJ123" s="991"/>
      <c r="CK123" s="997"/>
      <c r="CL123" s="998"/>
      <c r="CM123" s="998"/>
      <c r="CN123" s="998"/>
      <c r="CO123" s="999"/>
      <c r="CP123" s="1007" t="s">
        <v>400</v>
      </c>
      <c r="CQ123" s="1008"/>
      <c r="CR123" s="1008"/>
      <c r="CS123" s="1008"/>
      <c r="CT123" s="1008"/>
      <c r="CU123" s="1008"/>
      <c r="CV123" s="1008"/>
      <c r="CW123" s="1008"/>
      <c r="CX123" s="1008"/>
      <c r="CY123" s="1008"/>
      <c r="CZ123" s="1008"/>
      <c r="DA123" s="1008"/>
      <c r="DB123" s="1008"/>
      <c r="DC123" s="1008"/>
      <c r="DD123" s="1008"/>
      <c r="DE123" s="1008"/>
      <c r="DF123" s="1009"/>
      <c r="DG123" s="946" t="s">
        <v>129</v>
      </c>
      <c r="DH123" s="947"/>
      <c r="DI123" s="947"/>
      <c r="DJ123" s="947"/>
      <c r="DK123" s="948"/>
      <c r="DL123" s="949" t="s">
        <v>435</v>
      </c>
      <c r="DM123" s="947"/>
      <c r="DN123" s="947"/>
      <c r="DO123" s="947"/>
      <c r="DP123" s="948"/>
      <c r="DQ123" s="949" t="s">
        <v>435</v>
      </c>
      <c r="DR123" s="947"/>
      <c r="DS123" s="947"/>
      <c r="DT123" s="947"/>
      <c r="DU123" s="948"/>
      <c r="DV123" s="950" t="s">
        <v>129</v>
      </c>
      <c r="DW123" s="951"/>
      <c r="DX123" s="951"/>
      <c r="DY123" s="951"/>
      <c r="DZ123" s="952"/>
    </row>
    <row r="124" spans="1:130" s="224" customFormat="1" ht="26.25" customHeight="1" thickBot="1" x14ac:dyDescent="0.2">
      <c r="A124" s="1045"/>
      <c r="B124" s="937"/>
      <c r="C124" s="910" t="s">
        <v>457</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946" t="s">
        <v>129</v>
      </c>
      <c r="AB124" s="947"/>
      <c r="AC124" s="947"/>
      <c r="AD124" s="947"/>
      <c r="AE124" s="948"/>
      <c r="AF124" s="949" t="s">
        <v>129</v>
      </c>
      <c r="AG124" s="947"/>
      <c r="AH124" s="947"/>
      <c r="AI124" s="947"/>
      <c r="AJ124" s="948"/>
      <c r="AK124" s="949" t="s">
        <v>435</v>
      </c>
      <c r="AL124" s="947"/>
      <c r="AM124" s="947"/>
      <c r="AN124" s="947"/>
      <c r="AO124" s="948"/>
      <c r="AP124" s="950" t="s">
        <v>129</v>
      </c>
      <c r="AQ124" s="951"/>
      <c r="AR124" s="951"/>
      <c r="AS124" s="951"/>
      <c r="AT124" s="952"/>
      <c r="AU124" s="1047" t="s">
        <v>471</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129</v>
      </c>
      <c r="BR124" s="1015"/>
      <c r="BS124" s="1015"/>
      <c r="BT124" s="1015"/>
      <c r="BU124" s="1015"/>
      <c r="BV124" s="1015" t="s">
        <v>129</v>
      </c>
      <c r="BW124" s="1015"/>
      <c r="BX124" s="1015"/>
      <c r="BY124" s="1015"/>
      <c r="BZ124" s="1015"/>
      <c r="CA124" s="1015" t="s">
        <v>129</v>
      </c>
      <c r="CB124" s="1015"/>
      <c r="CC124" s="1015"/>
      <c r="CD124" s="1015"/>
      <c r="CE124" s="1015"/>
      <c r="CF124" s="1016"/>
      <c r="CG124" s="1017"/>
      <c r="CH124" s="1017"/>
      <c r="CI124" s="1017"/>
      <c r="CJ124" s="1018"/>
      <c r="CK124" s="1000"/>
      <c r="CL124" s="1000"/>
      <c r="CM124" s="1000"/>
      <c r="CN124" s="1000"/>
      <c r="CO124" s="1001"/>
      <c r="CP124" s="1007" t="s">
        <v>472</v>
      </c>
      <c r="CQ124" s="1008"/>
      <c r="CR124" s="1008"/>
      <c r="CS124" s="1008"/>
      <c r="CT124" s="1008"/>
      <c r="CU124" s="1008"/>
      <c r="CV124" s="1008"/>
      <c r="CW124" s="1008"/>
      <c r="CX124" s="1008"/>
      <c r="CY124" s="1008"/>
      <c r="CZ124" s="1008"/>
      <c r="DA124" s="1008"/>
      <c r="DB124" s="1008"/>
      <c r="DC124" s="1008"/>
      <c r="DD124" s="1008"/>
      <c r="DE124" s="1008"/>
      <c r="DF124" s="1009"/>
      <c r="DG124" s="992" t="s">
        <v>129</v>
      </c>
      <c r="DH124" s="974"/>
      <c r="DI124" s="974"/>
      <c r="DJ124" s="974"/>
      <c r="DK124" s="975"/>
      <c r="DL124" s="973" t="s">
        <v>129</v>
      </c>
      <c r="DM124" s="974"/>
      <c r="DN124" s="974"/>
      <c r="DO124" s="974"/>
      <c r="DP124" s="975"/>
      <c r="DQ124" s="973" t="s">
        <v>129</v>
      </c>
      <c r="DR124" s="974"/>
      <c r="DS124" s="974"/>
      <c r="DT124" s="974"/>
      <c r="DU124" s="975"/>
      <c r="DV124" s="976" t="s">
        <v>129</v>
      </c>
      <c r="DW124" s="977"/>
      <c r="DX124" s="977"/>
      <c r="DY124" s="977"/>
      <c r="DZ124" s="978"/>
    </row>
    <row r="125" spans="1:130" s="224" customFormat="1" ht="26.25" customHeight="1" x14ac:dyDescent="0.15">
      <c r="A125" s="1045"/>
      <c r="B125" s="937"/>
      <c r="C125" s="910" t="s">
        <v>459</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946" t="s">
        <v>435</v>
      </c>
      <c r="AB125" s="947"/>
      <c r="AC125" s="947"/>
      <c r="AD125" s="947"/>
      <c r="AE125" s="948"/>
      <c r="AF125" s="949" t="s">
        <v>129</v>
      </c>
      <c r="AG125" s="947"/>
      <c r="AH125" s="947"/>
      <c r="AI125" s="947"/>
      <c r="AJ125" s="948"/>
      <c r="AK125" s="949" t="s">
        <v>129</v>
      </c>
      <c r="AL125" s="947"/>
      <c r="AM125" s="947"/>
      <c r="AN125" s="947"/>
      <c r="AO125" s="948"/>
      <c r="AP125" s="950" t="s">
        <v>129</v>
      </c>
      <c r="AQ125" s="951"/>
      <c r="AR125" s="951"/>
      <c r="AS125" s="951"/>
      <c r="AT125" s="952"/>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10" t="s">
        <v>473</v>
      </c>
      <c r="CL125" s="995"/>
      <c r="CM125" s="995"/>
      <c r="CN125" s="995"/>
      <c r="CO125" s="996"/>
      <c r="CP125" s="917" t="s">
        <v>474</v>
      </c>
      <c r="CQ125" s="885"/>
      <c r="CR125" s="885"/>
      <c r="CS125" s="885"/>
      <c r="CT125" s="885"/>
      <c r="CU125" s="885"/>
      <c r="CV125" s="885"/>
      <c r="CW125" s="885"/>
      <c r="CX125" s="885"/>
      <c r="CY125" s="885"/>
      <c r="CZ125" s="885"/>
      <c r="DA125" s="885"/>
      <c r="DB125" s="885"/>
      <c r="DC125" s="885"/>
      <c r="DD125" s="885"/>
      <c r="DE125" s="885"/>
      <c r="DF125" s="886"/>
      <c r="DG125" s="918" t="s">
        <v>129</v>
      </c>
      <c r="DH125" s="919"/>
      <c r="DI125" s="919"/>
      <c r="DJ125" s="919"/>
      <c r="DK125" s="919"/>
      <c r="DL125" s="919" t="s">
        <v>435</v>
      </c>
      <c r="DM125" s="919"/>
      <c r="DN125" s="919"/>
      <c r="DO125" s="919"/>
      <c r="DP125" s="919"/>
      <c r="DQ125" s="919" t="s">
        <v>129</v>
      </c>
      <c r="DR125" s="919"/>
      <c r="DS125" s="919"/>
      <c r="DT125" s="919"/>
      <c r="DU125" s="919"/>
      <c r="DV125" s="920" t="s">
        <v>129</v>
      </c>
      <c r="DW125" s="920"/>
      <c r="DX125" s="920"/>
      <c r="DY125" s="920"/>
      <c r="DZ125" s="921"/>
    </row>
    <row r="126" spans="1:130" s="224" customFormat="1" ht="26.25" customHeight="1" thickBot="1" x14ac:dyDescent="0.2">
      <c r="A126" s="1045"/>
      <c r="B126" s="937"/>
      <c r="C126" s="910" t="s">
        <v>461</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946" t="s">
        <v>129</v>
      </c>
      <c r="AB126" s="947"/>
      <c r="AC126" s="947"/>
      <c r="AD126" s="947"/>
      <c r="AE126" s="948"/>
      <c r="AF126" s="949" t="s">
        <v>435</v>
      </c>
      <c r="AG126" s="947"/>
      <c r="AH126" s="947"/>
      <c r="AI126" s="947"/>
      <c r="AJ126" s="948"/>
      <c r="AK126" s="949" t="s">
        <v>129</v>
      </c>
      <c r="AL126" s="947"/>
      <c r="AM126" s="947"/>
      <c r="AN126" s="947"/>
      <c r="AO126" s="948"/>
      <c r="AP126" s="950" t="s">
        <v>129</v>
      </c>
      <c r="AQ126" s="951"/>
      <c r="AR126" s="951"/>
      <c r="AS126" s="951"/>
      <c r="AT126" s="952"/>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1"/>
      <c r="CL126" s="998"/>
      <c r="CM126" s="998"/>
      <c r="CN126" s="998"/>
      <c r="CO126" s="999"/>
      <c r="CP126" s="910" t="s">
        <v>475</v>
      </c>
      <c r="CQ126" s="911"/>
      <c r="CR126" s="911"/>
      <c r="CS126" s="911"/>
      <c r="CT126" s="911"/>
      <c r="CU126" s="911"/>
      <c r="CV126" s="911"/>
      <c r="CW126" s="911"/>
      <c r="CX126" s="911"/>
      <c r="CY126" s="911"/>
      <c r="CZ126" s="911"/>
      <c r="DA126" s="911"/>
      <c r="DB126" s="911"/>
      <c r="DC126" s="911"/>
      <c r="DD126" s="911"/>
      <c r="DE126" s="911"/>
      <c r="DF126" s="912"/>
      <c r="DG126" s="913" t="s">
        <v>129</v>
      </c>
      <c r="DH126" s="914"/>
      <c r="DI126" s="914"/>
      <c r="DJ126" s="914"/>
      <c r="DK126" s="914"/>
      <c r="DL126" s="914" t="s">
        <v>129</v>
      </c>
      <c r="DM126" s="914"/>
      <c r="DN126" s="914"/>
      <c r="DO126" s="914"/>
      <c r="DP126" s="914"/>
      <c r="DQ126" s="914" t="s">
        <v>129</v>
      </c>
      <c r="DR126" s="914"/>
      <c r="DS126" s="914"/>
      <c r="DT126" s="914"/>
      <c r="DU126" s="914"/>
      <c r="DV126" s="915" t="s">
        <v>129</v>
      </c>
      <c r="DW126" s="915"/>
      <c r="DX126" s="915"/>
      <c r="DY126" s="915"/>
      <c r="DZ126" s="916"/>
    </row>
    <row r="127" spans="1:130" s="224" customFormat="1" ht="26.25" customHeight="1" x14ac:dyDescent="0.15">
      <c r="A127" s="1046"/>
      <c r="B127" s="939"/>
      <c r="C127" s="961" t="s">
        <v>476</v>
      </c>
      <c r="D127" s="953"/>
      <c r="E127" s="953"/>
      <c r="F127" s="953"/>
      <c r="G127" s="953"/>
      <c r="H127" s="953"/>
      <c r="I127" s="953"/>
      <c r="J127" s="953"/>
      <c r="K127" s="953"/>
      <c r="L127" s="953"/>
      <c r="M127" s="953"/>
      <c r="N127" s="953"/>
      <c r="O127" s="953"/>
      <c r="P127" s="953"/>
      <c r="Q127" s="953"/>
      <c r="R127" s="953"/>
      <c r="S127" s="953"/>
      <c r="T127" s="953"/>
      <c r="U127" s="953"/>
      <c r="V127" s="953"/>
      <c r="W127" s="953"/>
      <c r="X127" s="953"/>
      <c r="Y127" s="953"/>
      <c r="Z127" s="954"/>
      <c r="AA127" s="946" t="s">
        <v>129</v>
      </c>
      <c r="AB127" s="947"/>
      <c r="AC127" s="947"/>
      <c r="AD127" s="947"/>
      <c r="AE127" s="948"/>
      <c r="AF127" s="949" t="s">
        <v>129</v>
      </c>
      <c r="AG127" s="947"/>
      <c r="AH127" s="947"/>
      <c r="AI127" s="947"/>
      <c r="AJ127" s="948"/>
      <c r="AK127" s="949" t="s">
        <v>129</v>
      </c>
      <c r="AL127" s="947"/>
      <c r="AM127" s="947"/>
      <c r="AN127" s="947"/>
      <c r="AO127" s="948"/>
      <c r="AP127" s="950" t="s">
        <v>129</v>
      </c>
      <c r="AQ127" s="951"/>
      <c r="AR127" s="951"/>
      <c r="AS127" s="951"/>
      <c r="AT127" s="952"/>
      <c r="AU127" s="226"/>
      <c r="AV127" s="226"/>
      <c r="AW127" s="226"/>
      <c r="AX127" s="1019" t="s">
        <v>477</v>
      </c>
      <c r="AY127" s="1020"/>
      <c r="AZ127" s="1020"/>
      <c r="BA127" s="1020"/>
      <c r="BB127" s="1020"/>
      <c r="BC127" s="1020"/>
      <c r="BD127" s="1020"/>
      <c r="BE127" s="1021"/>
      <c r="BF127" s="1022" t="s">
        <v>478</v>
      </c>
      <c r="BG127" s="1020"/>
      <c r="BH127" s="1020"/>
      <c r="BI127" s="1020"/>
      <c r="BJ127" s="1020"/>
      <c r="BK127" s="1020"/>
      <c r="BL127" s="1021"/>
      <c r="BM127" s="1022" t="s">
        <v>479</v>
      </c>
      <c r="BN127" s="1020"/>
      <c r="BO127" s="1020"/>
      <c r="BP127" s="1020"/>
      <c r="BQ127" s="1020"/>
      <c r="BR127" s="1020"/>
      <c r="BS127" s="1021"/>
      <c r="BT127" s="1022" t="s">
        <v>480</v>
      </c>
      <c r="BU127" s="1020"/>
      <c r="BV127" s="1020"/>
      <c r="BW127" s="1020"/>
      <c r="BX127" s="1020"/>
      <c r="BY127" s="1020"/>
      <c r="BZ127" s="1043"/>
      <c r="CA127" s="226"/>
      <c r="CB127" s="226"/>
      <c r="CC127" s="226"/>
      <c r="CD127" s="249"/>
      <c r="CE127" s="249"/>
      <c r="CF127" s="249"/>
      <c r="CG127" s="226"/>
      <c r="CH127" s="226"/>
      <c r="CI127" s="226"/>
      <c r="CJ127" s="248"/>
      <c r="CK127" s="1011"/>
      <c r="CL127" s="998"/>
      <c r="CM127" s="998"/>
      <c r="CN127" s="998"/>
      <c r="CO127" s="999"/>
      <c r="CP127" s="910" t="s">
        <v>481</v>
      </c>
      <c r="CQ127" s="911"/>
      <c r="CR127" s="911"/>
      <c r="CS127" s="911"/>
      <c r="CT127" s="911"/>
      <c r="CU127" s="911"/>
      <c r="CV127" s="911"/>
      <c r="CW127" s="911"/>
      <c r="CX127" s="911"/>
      <c r="CY127" s="911"/>
      <c r="CZ127" s="911"/>
      <c r="DA127" s="911"/>
      <c r="DB127" s="911"/>
      <c r="DC127" s="911"/>
      <c r="DD127" s="911"/>
      <c r="DE127" s="911"/>
      <c r="DF127" s="912"/>
      <c r="DG127" s="913" t="s">
        <v>129</v>
      </c>
      <c r="DH127" s="914"/>
      <c r="DI127" s="914"/>
      <c r="DJ127" s="914"/>
      <c r="DK127" s="914"/>
      <c r="DL127" s="914" t="s">
        <v>129</v>
      </c>
      <c r="DM127" s="914"/>
      <c r="DN127" s="914"/>
      <c r="DO127" s="914"/>
      <c r="DP127" s="914"/>
      <c r="DQ127" s="914" t="s">
        <v>129</v>
      </c>
      <c r="DR127" s="914"/>
      <c r="DS127" s="914"/>
      <c r="DT127" s="914"/>
      <c r="DU127" s="914"/>
      <c r="DV127" s="915" t="s">
        <v>129</v>
      </c>
      <c r="DW127" s="915"/>
      <c r="DX127" s="915"/>
      <c r="DY127" s="915"/>
      <c r="DZ127" s="916"/>
    </row>
    <row r="128" spans="1:130" s="224" customFormat="1" ht="26.25" customHeight="1" thickBot="1" x14ac:dyDescent="0.2">
      <c r="A128" s="1029" t="s">
        <v>482</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483</v>
      </c>
      <c r="X128" s="1031"/>
      <c r="Y128" s="1031"/>
      <c r="Z128" s="1032"/>
      <c r="AA128" s="1033">
        <v>341995</v>
      </c>
      <c r="AB128" s="1034"/>
      <c r="AC128" s="1034"/>
      <c r="AD128" s="1034"/>
      <c r="AE128" s="1035"/>
      <c r="AF128" s="1036">
        <v>313154</v>
      </c>
      <c r="AG128" s="1034"/>
      <c r="AH128" s="1034"/>
      <c r="AI128" s="1034"/>
      <c r="AJ128" s="1035"/>
      <c r="AK128" s="1036">
        <v>320465</v>
      </c>
      <c r="AL128" s="1034"/>
      <c r="AM128" s="1034"/>
      <c r="AN128" s="1034"/>
      <c r="AO128" s="1035"/>
      <c r="AP128" s="1037"/>
      <c r="AQ128" s="1038"/>
      <c r="AR128" s="1038"/>
      <c r="AS128" s="1038"/>
      <c r="AT128" s="1039"/>
      <c r="AU128" s="226"/>
      <c r="AV128" s="226"/>
      <c r="AW128" s="226"/>
      <c r="AX128" s="884" t="s">
        <v>484</v>
      </c>
      <c r="AY128" s="885"/>
      <c r="AZ128" s="885"/>
      <c r="BA128" s="885"/>
      <c r="BB128" s="885"/>
      <c r="BC128" s="885"/>
      <c r="BD128" s="885"/>
      <c r="BE128" s="886"/>
      <c r="BF128" s="1040" t="s">
        <v>129</v>
      </c>
      <c r="BG128" s="1041"/>
      <c r="BH128" s="1041"/>
      <c r="BI128" s="1041"/>
      <c r="BJ128" s="1041"/>
      <c r="BK128" s="1041"/>
      <c r="BL128" s="1042"/>
      <c r="BM128" s="1040">
        <v>12.58</v>
      </c>
      <c r="BN128" s="1041"/>
      <c r="BO128" s="1041"/>
      <c r="BP128" s="1041"/>
      <c r="BQ128" s="1041"/>
      <c r="BR128" s="1041"/>
      <c r="BS128" s="1042"/>
      <c r="BT128" s="1040">
        <v>20</v>
      </c>
      <c r="BU128" s="1041"/>
      <c r="BV128" s="1041"/>
      <c r="BW128" s="1041"/>
      <c r="BX128" s="1041"/>
      <c r="BY128" s="1041"/>
      <c r="BZ128" s="1064"/>
      <c r="CA128" s="249"/>
      <c r="CB128" s="249"/>
      <c r="CC128" s="249"/>
      <c r="CD128" s="249"/>
      <c r="CE128" s="249"/>
      <c r="CF128" s="249"/>
      <c r="CG128" s="226"/>
      <c r="CH128" s="226"/>
      <c r="CI128" s="226"/>
      <c r="CJ128" s="248"/>
      <c r="CK128" s="1012"/>
      <c r="CL128" s="1013"/>
      <c r="CM128" s="1013"/>
      <c r="CN128" s="1013"/>
      <c r="CO128" s="1014"/>
      <c r="CP128" s="1023" t="s">
        <v>485</v>
      </c>
      <c r="CQ128" s="713"/>
      <c r="CR128" s="713"/>
      <c r="CS128" s="713"/>
      <c r="CT128" s="713"/>
      <c r="CU128" s="713"/>
      <c r="CV128" s="713"/>
      <c r="CW128" s="713"/>
      <c r="CX128" s="713"/>
      <c r="CY128" s="713"/>
      <c r="CZ128" s="713"/>
      <c r="DA128" s="713"/>
      <c r="DB128" s="713"/>
      <c r="DC128" s="713"/>
      <c r="DD128" s="713"/>
      <c r="DE128" s="713"/>
      <c r="DF128" s="1024"/>
      <c r="DG128" s="1025" t="s">
        <v>129</v>
      </c>
      <c r="DH128" s="1026"/>
      <c r="DI128" s="1026"/>
      <c r="DJ128" s="1026"/>
      <c r="DK128" s="1026"/>
      <c r="DL128" s="1026" t="s">
        <v>435</v>
      </c>
      <c r="DM128" s="1026"/>
      <c r="DN128" s="1026"/>
      <c r="DO128" s="1026"/>
      <c r="DP128" s="1026"/>
      <c r="DQ128" s="1026" t="s">
        <v>129</v>
      </c>
      <c r="DR128" s="1026"/>
      <c r="DS128" s="1026"/>
      <c r="DT128" s="1026"/>
      <c r="DU128" s="1026"/>
      <c r="DV128" s="1027" t="s">
        <v>435</v>
      </c>
      <c r="DW128" s="1027"/>
      <c r="DX128" s="1027"/>
      <c r="DY128" s="1027"/>
      <c r="DZ128" s="1028"/>
    </row>
    <row r="129" spans="1:131" s="224" customFormat="1" ht="26.25" customHeight="1" x14ac:dyDescent="0.15">
      <c r="A129" s="922" t="s">
        <v>108</v>
      </c>
      <c r="B129" s="923"/>
      <c r="C129" s="923"/>
      <c r="D129" s="923"/>
      <c r="E129" s="923"/>
      <c r="F129" s="923"/>
      <c r="G129" s="923"/>
      <c r="H129" s="923"/>
      <c r="I129" s="923"/>
      <c r="J129" s="923"/>
      <c r="K129" s="923"/>
      <c r="L129" s="923"/>
      <c r="M129" s="923"/>
      <c r="N129" s="923"/>
      <c r="O129" s="923"/>
      <c r="P129" s="923"/>
      <c r="Q129" s="923"/>
      <c r="R129" s="923"/>
      <c r="S129" s="923"/>
      <c r="T129" s="923"/>
      <c r="U129" s="923"/>
      <c r="V129" s="923"/>
      <c r="W129" s="1058" t="s">
        <v>486</v>
      </c>
      <c r="X129" s="1059"/>
      <c r="Y129" s="1059"/>
      <c r="Z129" s="1060"/>
      <c r="AA129" s="946">
        <v>16778642</v>
      </c>
      <c r="AB129" s="947"/>
      <c r="AC129" s="947"/>
      <c r="AD129" s="947"/>
      <c r="AE129" s="948"/>
      <c r="AF129" s="949">
        <v>18234509</v>
      </c>
      <c r="AG129" s="947"/>
      <c r="AH129" s="947"/>
      <c r="AI129" s="947"/>
      <c r="AJ129" s="948"/>
      <c r="AK129" s="949">
        <v>18192579</v>
      </c>
      <c r="AL129" s="947"/>
      <c r="AM129" s="947"/>
      <c r="AN129" s="947"/>
      <c r="AO129" s="948"/>
      <c r="AP129" s="1061"/>
      <c r="AQ129" s="1062"/>
      <c r="AR129" s="1062"/>
      <c r="AS129" s="1062"/>
      <c r="AT129" s="1063"/>
      <c r="AU129" s="227"/>
      <c r="AV129" s="227"/>
      <c r="AW129" s="227"/>
      <c r="AX129" s="1053" t="s">
        <v>487</v>
      </c>
      <c r="AY129" s="911"/>
      <c r="AZ129" s="911"/>
      <c r="BA129" s="911"/>
      <c r="BB129" s="911"/>
      <c r="BC129" s="911"/>
      <c r="BD129" s="911"/>
      <c r="BE129" s="912"/>
      <c r="BF129" s="1054" t="s">
        <v>129</v>
      </c>
      <c r="BG129" s="1055"/>
      <c r="BH129" s="1055"/>
      <c r="BI129" s="1055"/>
      <c r="BJ129" s="1055"/>
      <c r="BK129" s="1055"/>
      <c r="BL129" s="1056"/>
      <c r="BM129" s="1054">
        <v>17.579999999999998</v>
      </c>
      <c r="BN129" s="1055"/>
      <c r="BO129" s="1055"/>
      <c r="BP129" s="1055"/>
      <c r="BQ129" s="1055"/>
      <c r="BR129" s="1055"/>
      <c r="BS129" s="1056"/>
      <c r="BT129" s="1054">
        <v>30</v>
      </c>
      <c r="BU129" s="1055"/>
      <c r="BV129" s="1055"/>
      <c r="BW129" s="1055"/>
      <c r="BX129" s="1055"/>
      <c r="BY129" s="1055"/>
      <c r="BZ129" s="1057"/>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2" t="s">
        <v>488</v>
      </c>
      <c r="B130" s="923"/>
      <c r="C130" s="923"/>
      <c r="D130" s="923"/>
      <c r="E130" s="923"/>
      <c r="F130" s="923"/>
      <c r="G130" s="923"/>
      <c r="H130" s="923"/>
      <c r="I130" s="923"/>
      <c r="J130" s="923"/>
      <c r="K130" s="923"/>
      <c r="L130" s="923"/>
      <c r="M130" s="923"/>
      <c r="N130" s="923"/>
      <c r="O130" s="923"/>
      <c r="P130" s="923"/>
      <c r="Q130" s="923"/>
      <c r="R130" s="923"/>
      <c r="S130" s="923"/>
      <c r="T130" s="923"/>
      <c r="U130" s="923"/>
      <c r="V130" s="923"/>
      <c r="W130" s="1058" t="s">
        <v>489</v>
      </c>
      <c r="X130" s="1059"/>
      <c r="Y130" s="1059"/>
      <c r="Z130" s="1060"/>
      <c r="AA130" s="946">
        <v>1683763</v>
      </c>
      <c r="AB130" s="947"/>
      <c r="AC130" s="947"/>
      <c r="AD130" s="947"/>
      <c r="AE130" s="948"/>
      <c r="AF130" s="949">
        <v>1696615</v>
      </c>
      <c r="AG130" s="947"/>
      <c r="AH130" s="947"/>
      <c r="AI130" s="947"/>
      <c r="AJ130" s="948"/>
      <c r="AK130" s="949">
        <v>1684443</v>
      </c>
      <c r="AL130" s="947"/>
      <c r="AM130" s="947"/>
      <c r="AN130" s="947"/>
      <c r="AO130" s="948"/>
      <c r="AP130" s="1061"/>
      <c r="AQ130" s="1062"/>
      <c r="AR130" s="1062"/>
      <c r="AS130" s="1062"/>
      <c r="AT130" s="1063"/>
      <c r="AU130" s="227"/>
      <c r="AV130" s="227"/>
      <c r="AW130" s="227"/>
      <c r="AX130" s="1053" t="s">
        <v>490</v>
      </c>
      <c r="AY130" s="911"/>
      <c r="AZ130" s="911"/>
      <c r="BA130" s="911"/>
      <c r="BB130" s="911"/>
      <c r="BC130" s="911"/>
      <c r="BD130" s="911"/>
      <c r="BE130" s="912"/>
      <c r="BF130" s="1089">
        <v>1.6</v>
      </c>
      <c r="BG130" s="1090"/>
      <c r="BH130" s="1090"/>
      <c r="BI130" s="1090"/>
      <c r="BJ130" s="1090"/>
      <c r="BK130" s="1090"/>
      <c r="BL130" s="1091"/>
      <c r="BM130" s="1089">
        <v>25</v>
      </c>
      <c r="BN130" s="1090"/>
      <c r="BO130" s="1090"/>
      <c r="BP130" s="1090"/>
      <c r="BQ130" s="1090"/>
      <c r="BR130" s="1090"/>
      <c r="BS130" s="1091"/>
      <c r="BT130" s="1089">
        <v>35</v>
      </c>
      <c r="BU130" s="1090"/>
      <c r="BV130" s="1090"/>
      <c r="BW130" s="1090"/>
      <c r="BX130" s="1090"/>
      <c r="BY130" s="1090"/>
      <c r="BZ130" s="1092"/>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3"/>
      <c r="B131" s="1094"/>
      <c r="C131" s="1094"/>
      <c r="D131" s="1094"/>
      <c r="E131" s="1094"/>
      <c r="F131" s="1094"/>
      <c r="G131" s="1094"/>
      <c r="H131" s="1094"/>
      <c r="I131" s="1094"/>
      <c r="J131" s="1094"/>
      <c r="K131" s="1094"/>
      <c r="L131" s="1094"/>
      <c r="M131" s="1094"/>
      <c r="N131" s="1094"/>
      <c r="O131" s="1094"/>
      <c r="P131" s="1094"/>
      <c r="Q131" s="1094"/>
      <c r="R131" s="1094"/>
      <c r="S131" s="1094"/>
      <c r="T131" s="1094"/>
      <c r="U131" s="1094"/>
      <c r="V131" s="1094"/>
      <c r="W131" s="1095" t="s">
        <v>491</v>
      </c>
      <c r="X131" s="1096"/>
      <c r="Y131" s="1096"/>
      <c r="Z131" s="1097"/>
      <c r="AA131" s="992">
        <v>15094879</v>
      </c>
      <c r="AB131" s="974"/>
      <c r="AC131" s="974"/>
      <c r="AD131" s="974"/>
      <c r="AE131" s="975"/>
      <c r="AF131" s="973">
        <v>16537894</v>
      </c>
      <c r="AG131" s="974"/>
      <c r="AH131" s="974"/>
      <c r="AI131" s="974"/>
      <c r="AJ131" s="975"/>
      <c r="AK131" s="973">
        <v>16508136</v>
      </c>
      <c r="AL131" s="974"/>
      <c r="AM131" s="974"/>
      <c r="AN131" s="974"/>
      <c r="AO131" s="975"/>
      <c r="AP131" s="1098"/>
      <c r="AQ131" s="1099"/>
      <c r="AR131" s="1099"/>
      <c r="AS131" s="1099"/>
      <c r="AT131" s="1100"/>
      <c r="AU131" s="227"/>
      <c r="AV131" s="227"/>
      <c r="AW131" s="227"/>
      <c r="AX131" s="1071" t="s">
        <v>492</v>
      </c>
      <c r="AY131" s="713"/>
      <c r="AZ131" s="713"/>
      <c r="BA131" s="713"/>
      <c r="BB131" s="713"/>
      <c r="BC131" s="713"/>
      <c r="BD131" s="713"/>
      <c r="BE131" s="1024"/>
      <c r="BF131" s="1072" t="s">
        <v>129</v>
      </c>
      <c r="BG131" s="1073"/>
      <c r="BH131" s="1073"/>
      <c r="BI131" s="1073"/>
      <c r="BJ131" s="1073"/>
      <c r="BK131" s="1073"/>
      <c r="BL131" s="1074"/>
      <c r="BM131" s="1072">
        <v>350</v>
      </c>
      <c r="BN131" s="1073"/>
      <c r="BO131" s="1073"/>
      <c r="BP131" s="1073"/>
      <c r="BQ131" s="1073"/>
      <c r="BR131" s="1073"/>
      <c r="BS131" s="1074"/>
      <c r="BT131" s="1075"/>
      <c r="BU131" s="1076"/>
      <c r="BV131" s="1076"/>
      <c r="BW131" s="1076"/>
      <c r="BX131" s="1076"/>
      <c r="BY131" s="1076"/>
      <c r="BZ131" s="1077"/>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8" t="s">
        <v>493</v>
      </c>
      <c r="B132" s="1079"/>
      <c r="C132" s="1079"/>
      <c r="D132" s="1079"/>
      <c r="E132" s="1079"/>
      <c r="F132" s="1079"/>
      <c r="G132" s="1079"/>
      <c r="H132" s="1079"/>
      <c r="I132" s="1079"/>
      <c r="J132" s="1079"/>
      <c r="K132" s="1079"/>
      <c r="L132" s="1079"/>
      <c r="M132" s="1079"/>
      <c r="N132" s="1079"/>
      <c r="O132" s="1079"/>
      <c r="P132" s="1079"/>
      <c r="Q132" s="1079"/>
      <c r="R132" s="1079"/>
      <c r="S132" s="1079"/>
      <c r="T132" s="1079"/>
      <c r="U132" s="1079"/>
      <c r="V132" s="1082" t="s">
        <v>494</v>
      </c>
      <c r="W132" s="1082"/>
      <c r="X132" s="1082"/>
      <c r="Y132" s="1082"/>
      <c r="Z132" s="1083"/>
      <c r="AA132" s="1084">
        <v>1.6429081679999999</v>
      </c>
      <c r="AB132" s="1085"/>
      <c r="AC132" s="1085"/>
      <c r="AD132" s="1085"/>
      <c r="AE132" s="1086"/>
      <c r="AF132" s="1087">
        <v>1.4510311890000001</v>
      </c>
      <c r="AG132" s="1085"/>
      <c r="AH132" s="1085"/>
      <c r="AI132" s="1085"/>
      <c r="AJ132" s="1086"/>
      <c r="AK132" s="1087">
        <v>1.981168558</v>
      </c>
      <c r="AL132" s="1085"/>
      <c r="AM132" s="1085"/>
      <c r="AN132" s="1085"/>
      <c r="AO132" s="1086"/>
      <c r="AP132" s="989"/>
      <c r="AQ132" s="990"/>
      <c r="AR132" s="990"/>
      <c r="AS132" s="990"/>
      <c r="AT132" s="1088"/>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80"/>
      <c r="B133" s="1081"/>
      <c r="C133" s="1081"/>
      <c r="D133" s="1081"/>
      <c r="E133" s="1081"/>
      <c r="F133" s="1081"/>
      <c r="G133" s="1081"/>
      <c r="H133" s="1081"/>
      <c r="I133" s="1081"/>
      <c r="J133" s="1081"/>
      <c r="K133" s="1081"/>
      <c r="L133" s="1081"/>
      <c r="M133" s="1081"/>
      <c r="N133" s="1081"/>
      <c r="O133" s="1081"/>
      <c r="P133" s="1081"/>
      <c r="Q133" s="1081"/>
      <c r="R133" s="1081"/>
      <c r="S133" s="1081"/>
      <c r="T133" s="1081"/>
      <c r="U133" s="1081"/>
      <c r="V133" s="1065" t="s">
        <v>495</v>
      </c>
      <c r="W133" s="1065"/>
      <c r="X133" s="1065"/>
      <c r="Y133" s="1065"/>
      <c r="Z133" s="1066"/>
      <c r="AA133" s="1067">
        <v>2.4</v>
      </c>
      <c r="AB133" s="1068"/>
      <c r="AC133" s="1068"/>
      <c r="AD133" s="1068"/>
      <c r="AE133" s="1069"/>
      <c r="AF133" s="1067">
        <v>1.8</v>
      </c>
      <c r="AG133" s="1068"/>
      <c r="AH133" s="1068"/>
      <c r="AI133" s="1068"/>
      <c r="AJ133" s="1069"/>
      <c r="AK133" s="1067">
        <v>1.6</v>
      </c>
      <c r="AL133" s="1068"/>
      <c r="AM133" s="1068"/>
      <c r="AN133" s="1068"/>
      <c r="AO133" s="1069"/>
      <c r="AP133" s="1016"/>
      <c r="AQ133" s="1017"/>
      <c r="AR133" s="1017"/>
      <c r="AS133" s="1017"/>
      <c r="AT133" s="1070"/>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P/AOgcsO9g9xzmu3tQk6x3ohx67aAHMGgaFlr2L0++TXcI1vwgK0bWsv05peFICZs8StPMROpumQBeFNab+qGQ==" saltValue="/WG/huXF12P7Br9955UP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024B0-53D9-445B-B94A-78BB8FD73280}">
  <sheetPr>
    <pageSetUpPr fitToPage="1"/>
  </sheetPr>
  <dimension ref="A1:DQ105"/>
  <sheetViews>
    <sheetView showGridLines="0" view="pageBreakPreview" zoomScale="70" zoomScaleNormal="85" zoomScaleSheetLayoutView="70" workbookViewId="0">
      <selection activeCell="AW29" sqref="AW29"/>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496</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Fu/9qfAUm75m4qO21D2WpqGrIw4L6yqF6n+Vjo7sY3V5WXQtwLz1Aocy7x0EBswUrxc5GfQQbCBM7TUP8DdlCA==" saltValue="3+fcqZW6afiyHbcxyIpV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6"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Ls63KVfafhgGofbO08iAgPb6UTG/2loftNYl1d5K9bPMF7aq5bVFtdJqOmVAd7ccPFX+NjJqRH3KjzkxGEhBA==" saltValue="4dd/gQOyWT1NYbKAheuW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498</v>
      </c>
      <c r="AL6" s="260"/>
      <c r="AM6" s="260"/>
      <c r="AN6" s="260"/>
    </row>
    <row r="7" spans="1:46" ht="13.5" customHeight="1" x14ac:dyDescent="0.15">
      <c r="A7" s="259"/>
      <c r="AK7" s="262"/>
      <c r="AL7" s="263"/>
      <c r="AM7" s="263"/>
      <c r="AN7" s="264"/>
      <c r="AO7" s="1102" t="s">
        <v>499</v>
      </c>
      <c r="AP7" s="265"/>
      <c r="AQ7" s="266" t="s">
        <v>500</v>
      </c>
      <c r="AR7" s="267"/>
    </row>
    <row r="8" spans="1:46" x14ac:dyDescent="0.15">
      <c r="A8" s="259"/>
      <c r="AK8" s="268"/>
      <c r="AL8" s="269"/>
      <c r="AM8" s="269"/>
      <c r="AN8" s="270"/>
      <c r="AO8" s="1103"/>
      <c r="AP8" s="271" t="s">
        <v>501</v>
      </c>
      <c r="AQ8" s="272" t="s">
        <v>502</v>
      </c>
      <c r="AR8" s="273" t="s">
        <v>503</v>
      </c>
    </row>
    <row r="9" spans="1:46" x14ac:dyDescent="0.15">
      <c r="A9" s="259"/>
      <c r="AK9" s="1104" t="s">
        <v>504</v>
      </c>
      <c r="AL9" s="1105"/>
      <c r="AM9" s="1105"/>
      <c r="AN9" s="1106"/>
      <c r="AO9" s="274">
        <v>5089650</v>
      </c>
      <c r="AP9" s="274">
        <v>52893</v>
      </c>
      <c r="AQ9" s="275">
        <v>65316</v>
      </c>
      <c r="AR9" s="276">
        <v>-19</v>
      </c>
    </row>
    <row r="10" spans="1:46" ht="13.5" customHeight="1" x14ac:dyDescent="0.15">
      <c r="A10" s="259"/>
      <c r="AK10" s="1104" t="s">
        <v>505</v>
      </c>
      <c r="AL10" s="1105"/>
      <c r="AM10" s="1105"/>
      <c r="AN10" s="1106"/>
      <c r="AO10" s="277">
        <v>50034</v>
      </c>
      <c r="AP10" s="277">
        <v>520</v>
      </c>
      <c r="AQ10" s="278">
        <v>6075</v>
      </c>
      <c r="AR10" s="279">
        <v>-91.4</v>
      </c>
    </row>
    <row r="11" spans="1:46" ht="13.5" customHeight="1" x14ac:dyDescent="0.15">
      <c r="A11" s="259"/>
      <c r="AK11" s="1104" t="s">
        <v>506</v>
      </c>
      <c r="AL11" s="1105"/>
      <c r="AM11" s="1105"/>
      <c r="AN11" s="1106"/>
      <c r="AO11" s="277">
        <v>29978</v>
      </c>
      <c r="AP11" s="277">
        <v>312</v>
      </c>
      <c r="AQ11" s="278">
        <v>1232</v>
      </c>
      <c r="AR11" s="279">
        <v>-74.7</v>
      </c>
    </row>
    <row r="12" spans="1:46" ht="13.5" customHeight="1" x14ac:dyDescent="0.15">
      <c r="A12" s="259"/>
      <c r="AK12" s="1104" t="s">
        <v>507</v>
      </c>
      <c r="AL12" s="1105"/>
      <c r="AM12" s="1105"/>
      <c r="AN12" s="1106"/>
      <c r="AO12" s="277">
        <v>3387</v>
      </c>
      <c r="AP12" s="277">
        <v>35</v>
      </c>
      <c r="AQ12" s="278">
        <v>18</v>
      </c>
      <c r="AR12" s="279">
        <v>94.4</v>
      </c>
    </row>
    <row r="13" spans="1:46" ht="13.5" customHeight="1" x14ac:dyDescent="0.15">
      <c r="A13" s="259"/>
      <c r="AK13" s="1104" t="s">
        <v>508</v>
      </c>
      <c r="AL13" s="1105"/>
      <c r="AM13" s="1105"/>
      <c r="AN13" s="1106"/>
      <c r="AO13" s="277">
        <v>227056</v>
      </c>
      <c r="AP13" s="277">
        <v>2360</v>
      </c>
      <c r="AQ13" s="278">
        <v>2791</v>
      </c>
      <c r="AR13" s="279">
        <v>-15.4</v>
      </c>
    </row>
    <row r="14" spans="1:46" ht="13.5" customHeight="1" x14ac:dyDescent="0.15">
      <c r="A14" s="259"/>
      <c r="AK14" s="1104" t="s">
        <v>509</v>
      </c>
      <c r="AL14" s="1105"/>
      <c r="AM14" s="1105"/>
      <c r="AN14" s="1106"/>
      <c r="AO14" s="277">
        <v>293861</v>
      </c>
      <c r="AP14" s="277">
        <v>3054</v>
      </c>
      <c r="AQ14" s="278">
        <v>1364</v>
      </c>
      <c r="AR14" s="279">
        <v>123.9</v>
      </c>
    </row>
    <row r="15" spans="1:46" ht="13.5" customHeight="1" x14ac:dyDescent="0.15">
      <c r="A15" s="259"/>
      <c r="AK15" s="1107" t="s">
        <v>510</v>
      </c>
      <c r="AL15" s="1108"/>
      <c r="AM15" s="1108"/>
      <c r="AN15" s="1109"/>
      <c r="AO15" s="277">
        <v>-258315</v>
      </c>
      <c r="AP15" s="277">
        <v>-2684</v>
      </c>
      <c r="AQ15" s="278">
        <v>-4006</v>
      </c>
      <c r="AR15" s="279">
        <v>-33</v>
      </c>
    </row>
    <row r="16" spans="1:46" x14ac:dyDescent="0.15">
      <c r="A16" s="259"/>
      <c r="AK16" s="1107" t="s">
        <v>187</v>
      </c>
      <c r="AL16" s="1108"/>
      <c r="AM16" s="1108"/>
      <c r="AN16" s="1109"/>
      <c r="AO16" s="277">
        <v>5435651</v>
      </c>
      <c r="AP16" s="277">
        <v>56488</v>
      </c>
      <c r="AQ16" s="278">
        <v>72790</v>
      </c>
      <c r="AR16" s="279">
        <v>-22.4</v>
      </c>
    </row>
    <row r="17" spans="1:46" x14ac:dyDescent="0.15">
      <c r="A17" s="259"/>
    </row>
    <row r="18" spans="1:46" x14ac:dyDescent="0.15">
      <c r="A18" s="259"/>
      <c r="AQ18" s="280"/>
      <c r="AR18" s="280"/>
    </row>
    <row r="19" spans="1:46" x14ac:dyDescent="0.15">
      <c r="A19" s="259"/>
      <c r="AK19" s="255" t="s">
        <v>511</v>
      </c>
    </row>
    <row r="20" spans="1:46" x14ac:dyDescent="0.15">
      <c r="A20" s="259"/>
      <c r="AK20" s="281"/>
      <c r="AL20" s="282"/>
      <c r="AM20" s="282"/>
      <c r="AN20" s="283"/>
      <c r="AO20" s="284" t="s">
        <v>512</v>
      </c>
      <c r="AP20" s="285" t="s">
        <v>513</v>
      </c>
      <c r="AQ20" s="286" t="s">
        <v>514</v>
      </c>
      <c r="AR20" s="287"/>
    </row>
    <row r="21" spans="1:46" s="260" customFormat="1" x14ac:dyDescent="0.15">
      <c r="A21" s="288"/>
      <c r="AK21" s="1110" t="s">
        <v>515</v>
      </c>
      <c r="AL21" s="1111"/>
      <c r="AM21" s="1111"/>
      <c r="AN21" s="1112"/>
      <c r="AO21" s="289">
        <v>6.17</v>
      </c>
      <c r="AP21" s="290">
        <v>6.54</v>
      </c>
      <c r="AQ21" s="291">
        <v>-0.37</v>
      </c>
      <c r="AS21" s="292"/>
      <c r="AT21" s="288"/>
    </row>
    <row r="22" spans="1:46" s="260" customFormat="1" x14ac:dyDescent="0.15">
      <c r="A22" s="288"/>
      <c r="AK22" s="1110" t="s">
        <v>516</v>
      </c>
      <c r="AL22" s="1111"/>
      <c r="AM22" s="1111"/>
      <c r="AN22" s="1112"/>
      <c r="AO22" s="293">
        <v>100.2</v>
      </c>
      <c r="AP22" s="294">
        <v>98.3</v>
      </c>
      <c r="AQ22" s="295">
        <v>1.9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1" t="s">
        <v>517</v>
      </c>
      <c r="B26" s="1101"/>
      <c r="C26" s="1101"/>
      <c r="D26" s="1101"/>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row>
    <row r="27" spans="1:46" x14ac:dyDescent="0.15">
      <c r="A27" s="300"/>
      <c r="AS27" s="255"/>
      <c r="AT27" s="255"/>
    </row>
    <row r="28" spans="1:46" ht="17.25" x14ac:dyDescent="0.15">
      <c r="A28" s="256" t="s">
        <v>518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519</v>
      </c>
      <c r="AL29" s="260"/>
      <c r="AM29" s="260"/>
      <c r="AN29" s="260"/>
      <c r="AS29" s="302"/>
    </row>
    <row r="30" spans="1:46" ht="13.5" customHeight="1" x14ac:dyDescent="0.15">
      <c r="A30" s="259"/>
      <c r="AK30" s="262"/>
      <c r="AL30" s="263"/>
      <c r="AM30" s="263"/>
      <c r="AN30" s="264"/>
      <c r="AO30" s="1102" t="s">
        <v>499</v>
      </c>
      <c r="AP30" s="265"/>
      <c r="AQ30" s="266" t="s">
        <v>500</v>
      </c>
      <c r="AR30" s="267"/>
    </row>
    <row r="31" spans="1:46" x14ac:dyDescent="0.15">
      <c r="A31" s="259"/>
      <c r="AK31" s="268"/>
      <c r="AL31" s="269"/>
      <c r="AM31" s="269"/>
      <c r="AN31" s="270"/>
      <c r="AO31" s="1103"/>
      <c r="AP31" s="271" t="s">
        <v>501</v>
      </c>
      <c r="AQ31" s="272" t="s">
        <v>502</v>
      </c>
      <c r="AR31" s="273" t="s">
        <v>503</v>
      </c>
    </row>
    <row r="32" spans="1:46" ht="27" customHeight="1" x14ac:dyDescent="0.15">
      <c r="A32" s="259"/>
      <c r="AK32" s="1118" t="s">
        <v>520</v>
      </c>
      <c r="AL32" s="1119"/>
      <c r="AM32" s="1119"/>
      <c r="AN32" s="1120"/>
      <c r="AO32" s="303">
        <v>2192133</v>
      </c>
      <c r="AP32" s="303">
        <v>22781</v>
      </c>
      <c r="AQ32" s="304">
        <v>35011</v>
      </c>
      <c r="AR32" s="305">
        <v>-34.9</v>
      </c>
    </row>
    <row r="33" spans="1:46" ht="13.5" customHeight="1" x14ac:dyDescent="0.15">
      <c r="A33" s="259"/>
      <c r="AK33" s="1118" t="s">
        <v>521</v>
      </c>
      <c r="AL33" s="1119"/>
      <c r="AM33" s="1119"/>
      <c r="AN33" s="1120"/>
      <c r="AO33" s="303" t="s">
        <v>522</v>
      </c>
      <c r="AP33" s="303" t="s">
        <v>522</v>
      </c>
      <c r="AQ33" s="304" t="s">
        <v>522</v>
      </c>
      <c r="AR33" s="305" t="s">
        <v>522</v>
      </c>
    </row>
    <row r="34" spans="1:46" ht="27" customHeight="1" x14ac:dyDescent="0.15">
      <c r="A34" s="259"/>
      <c r="AK34" s="1118" t="s">
        <v>523</v>
      </c>
      <c r="AL34" s="1119"/>
      <c r="AM34" s="1119"/>
      <c r="AN34" s="1120"/>
      <c r="AO34" s="303" t="s">
        <v>522</v>
      </c>
      <c r="AP34" s="303" t="s">
        <v>522</v>
      </c>
      <c r="AQ34" s="304">
        <v>4</v>
      </c>
      <c r="AR34" s="305" t="s">
        <v>522</v>
      </c>
    </row>
    <row r="35" spans="1:46" ht="27" customHeight="1" x14ac:dyDescent="0.15">
      <c r="A35" s="259"/>
      <c r="AK35" s="1118" t="s">
        <v>524</v>
      </c>
      <c r="AL35" s="1119"/>
      <c r="AM35" s="1119"/>
      <c r="AN35" s="1120"/>
      <c r="AO35" s="303">
        <v>139032</v>
      </c>
      <c r="AP35" s="303">
        <v>1445</v>
      </c>
      <c r="AQ35" s="304">
        <v>8351</v>
      </c>
      <c r="AR35" s="305">
        <v>-82.7</v>
      </c>
    </row>
    <row r="36" spans="1:46" ht="27" customHeight="1" x14ac:dyDescent="0.15">
      <c r="A36" s="259"/>
      <c r="AK36" s="1118" t="s">
        <v>525</v>
      </c>
      <c r="AL36" s="1119"/>
      <c r="AM36" s="1119"/>
      <c r="AN36" s="1120"/>
      <c r="AO36" s="303">
        <v>19</v>
      </c>
      <c r="AP36" s="303">
        <v>0</v>
      </c>
      <c r="AQ36" s="304">
        <v>1645</v>
      </c>
      <c r="AR36" s="305">
        <v>-100</v>
      </c>
    </row>
    <row r="37" spans="1:46" ht="13.5" customHeight="1" x14ac:dyDescent="0.15">
      <c r="A37" s="259"/>
      <c r="AK37" s="1118" t="s">
        <v>526</v>
      </c>
      <c r="AL37" s="1119"/>
      <c r="AM37" s="1119"/>
      <c r="AN37" s="1120"/>
      <c r="AO37" s="303">
        <v>778</v>
      </c>
      <c r="AP37" s="303">
        <v>8</v>
      </c>
      <c r="AQ37" s="304">
        <v>1050</v>
      </c>
      <c r="AR37" s="305">
        <v>-99.2</v>
      </c>
    </row>
    <row r="38" spans="1:46" ht="27" customHeight="1" x14ac:dyDescent="0.15">
      <c r="A38" s="259"/>
      <c r="AK38" s="1121" t="s">
        <v>527</v>
      </c>
      <c r="AL38" s="1122"/>
      <c r="AM38" s="1122"/>
      <c r="AN38" s="1123"/>
      <c r="AO38" s="306" t="s">
        <v>522</v>
      </c>
      <c r="AP38" s="306" t="s">
        <v>522</v>
      </c>
      <c r="AQ38" s="307">
        <v>1</v>
      </c>
      <c r="AR38" s="295" t="s">
        <v>522</v>
      </c>
      <c r="AS38" s="302"/>
    </row>
    <row r="39" spans="1:46" x14ac:dyDescent="0.15">
      <c r="A39" s="259"/>
      <c r="AK39" s="1121" t="s">
        <v>528</v>
      </c>
      <c r="AL39" s="1122"/>
      <c r="AM39" s="1122"/>
      <c r="AN39" s="1123"/>
      <c r="AO39" s="303">
        <v>-320465</v>
      </c>
      <c r="AP39" s="303">
        <v>-3330</v>
      </c>
      <c r="AQ39" s="304">
        <v>-5851</v>
      </c>
      <c r="AR39" s="305">
        <v>-43.1</v>
      </c>
      <c r="AS39" s="302"/>
    </row>
    <row r="40" spans="1:46" ht="27" customHeight="1" x14ac:dyDescent="0.15">
      <c r="A40" s="259"/>
      <c r="AK40" s="1118" t="s">
        <v>529</v>
      </c>
      <c r="AL40" s="1119"/>
      <c r="AM40" s="1119"/>
      <c r="AN40" s="1120"/>
      <c r="AO40" s="303">
        <v>-1684443</v>
      </c>
      <c r="AP40" s="303">
        <v>-17505</v>
      </c>
      <c r="AQ40" s="304">
        <v>-27858</v>
      </c>
      <c r="AR40" s="305">
        <v>-37.200000000000003</v>
      </c>
      <c r="AS40" s="302"/>
    </row>
    <row r="41" spans="1:46" x14ac:dyDescent="0.15">
      <c r="A41" s="259"/>
      <c r="AK41" s="1124" t="s">
        <v>299</v>
      </c>
      <c r="AL41" s="1125"/>
      <c r="AM41" s="1125"/>
      <c r="AN41" s="1126"/>
      <c r="AO41" s="303">
        <v>327054</v>
      </c>
      <c r="AP41" s="303">
        <v>3399</v>
      </c>
      <c r="AQ41" s="304">
        <v>12351</v>
      </c>
      <c r="AR41" s="305">
        <v>-72.5</v>
      </c>
      <c r="AS41" s="302"/>
    </row>
    <row r="42" spans="1:46" x14ac:dyDescent="0.15">
      <c r="A42" s="259"/>
      <c r="AK42" s="308" t="s">
        <v>530</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531</v>
      </c>
    </row>
    <row r="48" spans="1:46" x14ac:dyDescent="0.15">
      <c r="A48" s="259"/>
      <c r="AK48" s="313" t="s">
        <v>532</v>
      </c>
      <c r="AL48" s="313"/>
      <c r="AM48" s="313"/>
      <c r="AN48" s="313"/>
      <c r="AO48" s="313"/>
      <c r="AP48" s="313"/>
      <c r="AQ48" s="314"/>
      <c r="AR48" s="313"/>
    </row>
    <row r="49" spans="1:44" ht="13.5" customHeight="1" x14ac:dyDescent="0.15">
      <c r="A49" s="259"/>
      <c r="AK49" s="315"/>
      <c r="AL49" s="316"/>
      <c r="AM49" s="1113" t="s">
        <v>499</v>
      </c>
      <c r="AN49" s="1115" t="s">
        <v>533</v>
      </c>
      <c r="AO49" s="1116"/>
      <c r="AP49" s="1116"/>
      <c r="AQ49" s="1116"/>
      <c r="AR49" s="1117"/>
    </row>
    <row r="50" spans="1:44" x14ac:dyDescent="0.15">
      <c r="A50" s="259"/>
      <c r="AK50" s="317"/>
      <c r="AL50" s="318"/>
      <c r="AM50" s="1114"/>
      <c r="AN50" s="319" t="s">
        <v>534</v>
      </c>
      <c r="AO50" s="320" t="s">
        <v>535</v>
      </c>
      <c r="AP50" s="321" t="s">
        <v>536</v>
      </c>
      <c r="AQ50" s="322" t="s">
        <v>537</v>
      </c>
      <c r="AR50" s="323" t="s">
        <v>538</v>
      </c>
    </row>
    <row r="51" spans="1:44" x14ac:dyDescent="0.15">
      <c r="A51" s="259"/>
      <c r="AK51" s="315" t="s">
        <v>539</v>
      </c>
      <c r="AL51" s="316"/>
      <c r="AM51" s="324">
        <v>2037618</v>
      </c>
      <c r="AN51" s="325">
        <v>21671</v>
      </c>
      <c r="AO51" s="326">
        <v>24.2</v>
      </c>
      <c r="AP51" s="327">
        <v>41934</v>
      </c>
      <c r="AQ51" s="328">
        <v>-12.3</v>
      </c>
      <c r="AR51" s="329">
        <v>36.5</v>
      </c>
    </row>
    <row r="52" spans="1:44" x14ac:dyDescent="0.15">
      <c r="A52" s="259"/>
      <c r="AK52" s="330"/>
      <c r="AL52" s="331" t="s">
        <v>540</v>
      </c>
      <c r="AM52" s="332">
        <v>1458746</v>
      </c>
      <c r="AN52" s="333">
        <v>15514</v>
      </c>
      <c r="AO52" s="334">
        <v>30.2</v>
      </c>
      <c r="AP52" s="335">
        <v>23352</v>
      </c>
      <c r="AQ52" s="336">
        <v>-9.6999999999999993</v>
      </c>
      <c r="AR52" s="337">
        <v>39.9</v>
      </c>
    </row>
    <row r="53" spans="1:44" x14ac:dyDescent="0.15">
      <c r="A53" s="259"/>
      <c r="AK53" s="315" t="s">
        <v>541</v>
      </c>
      <c r="AL53" s="316"/>
      <c r="AM53" s="324">
        <v>1638195</v>
      </c>
      <c r="AN53" s="325">
        <v>17273</v>
      </c>
      <c r="AO53" s="326">
        <v>-20.3</v>
      </c>
      <c r="AP53" s="327">
        <v>45588</v>
      </c>
      <c r="AQ53" s="328">
        <v>8.6999999999999993</v>
      </c>
      <c r="AR53" s="329">
        <v>-29</v>
      </c>
    </row>
    <row r="54" spans="1:44" x14ac:dyDescent="0.15">
      <c r="A54" s="259"/>
      <c r="AK54" s="330"/>
      <c r="AL54" s="331" t="s">
        <v>540</v>
      </c>
      <c r="AM54" s="332">
        <v>977805</v>
      </c>
      <c r="AN54" s="333">
        <v>10310</v>
      </c>
      <c r="AO54" s="334">
        <v>-33.5</v>
      </c>
      <c r="AP54" s="335">
        <v>24150</v>
      </c>
      <c r="AQ54" s="336">
        <v>3.4</v>
      </c>
      <c r="AR54" s="337">
        <v>-36.9</v>
      </c>
    </row>
    <row r="55" spans="1:44" x14ac:dyDescent="0.15">
      <c r="A55" s="259"/>
      <c r="AK55" s="315" t="s">
        <v>542</v>
      </c>
      <c r="AL55" s="316"/>
      <c r="AM55" s="324">
        <v>2214424</v>
      </c>
      <c r="AN55" s="325">
        <v>23220</v>
      </c>
      <c r="AO55" s="326">
        <v>34.4</v>
      </c>
      <c r="AP55" s="327">
        <v>45483</v>
      </c>
      <c r="AQ55" s="328">
        <v>-0.2</v>
      </c>
      <c r="AR55" s="329">
        <v>34.6</v>
      </c>
    </row>
    <row r="56" spans="1:44" x14ac:dyDescent="0.15">
      <c r="A56" s="259"/>
      <c r="AK56" s="330"/>
      <c r="AL56" s="331" t="s">
        <v>540</v>
      </c>
      <c r="AM56" s="332">
        <v>1213610</v>
      </c>
      <c r="AN56" s="333">
        <v>12726</v>
      </c>
      <c r="AO56" s="334">
        <v>23.4</v>
      </c>
      <c r="AP56" s="335">
        <v>24241</v>
      </c>
      <c r="AQ56" s="336">
        <v>0.4</v>
      </c>
      <c r="AR56" s="337">
        <v>23</v>
      </c>
    </row>
    <row r="57" spans="1:44" x14ac:dyDescent="0.15">
      <c r="A57" s="259"/>
      <c r="AK57" s="315" t="s">
        <v>543</v>
      </c>
      <c r="AL57" s="316"/>
      <c r="AM57" s="324">
        <v>2475884</v>
      </c>
      <c r="AN57" s="325">
        <v>25831</v>
      </c>
      <c r="AO57" s="326">
        <v>11.2</v>
      </c>
      <c r="AP57" s="327">
        <v>45945</v>
      </c>
      <c r="AQ57" s="328">
        <v>1</v>
      </c>
      <c r="AR57" s="329">
        <v>10.199999999999999</v>
      </c>
    </row>
    <row r="58" spans="1:44" x14ac:dyDescent="0.15">
      <c r="A58" s="259"/>
      <c r="AK58" s="330"/>
      <c r="AL58" s="331" t="s">
        <v>540</v>
      </c>
      <c r="AM58" s="332">
        <v>1539107</v>
      </c>
      <c r="AN58" s="333">
        <v>16057</v>
      </c>
      <c r="AO58" s="334">
        <v>26.2</v>
      </c>
      <c r="AP58" s="335">
        <v>25180</v>
      </c>
      <c r="AQ58" s="336">
        <v>3.9</v>
      </c>
      <c r="AR58" s="337">
        <v>22.3</v>
      </c>
    </row>
    <row r="59" spans="1:44" x14ac:dyDescent="0.15">
      <c r="A59" s="259"/>
      <c r="AK59" s="315" t="s">
        <v>544</v>
      </c>
      <c r="AL59" s="316"/>
      <c r="AM59" s="324">
        <v>3805110</v>
      </c>
      <c r="AN59" s="325">
        <v>39543</v>
      </c>
      <c r="AO59" s="326">
        <v>53.1</v>
      </c>
      <c r="AP59" s="327">
        <v>44475</v>
      </c>
      <c r="AQ59" s="328">
        <v>-3.2</v>
      </c>
      <c r="AR59" s="329">
        <v>56.3</v>
      </c>
    </row>
    <row r="60" spans="1:44" x14ac:dyDescent="0.15">
      <c r="A60" s="259"/>
      <c r="AK60" s="330"/>
      <c r="AL60" s="331" t="s">
        <v>540</v>
      </c>
      <c r="AM60" s="332">
        <v>3092924</v>
      </c>
      <c r="AN60" s="333">
        <v>32142</v>
      </c>
      <c r="AO60" s="334">
        <v>100.2</v>
      </c>
      <c r="AP60" s="335">
        <v>24780</v>
      </c>
      <c r="AQ60" s="336">
        <v>-1.6</v>
      </c>
      <c r="AR60" s="337">
        <v>101.8</v>
      </c>
    </row>
    <row r="61" spans="1:44" x14ac:dyDescent="0.15">
      <c r="A61" s="259"/>
      <c r="AK61" s="315" t="s">
        <v>545</v>
      </c>
      <c r="AL61" s="338"/>
      <c r="AM61" s="324">
        <v>2434246</v>
      </c>
      <c r="AN61" s="325">
        <v>25508</v>
      </c>
      <c r="AO61" s="326">
        <v>20.5</v>
      </c>
      <c r="AP61" s="327">
        <v>44685</v>
      </c>
      <c r="AQ61" s="339">
        <v>-1.2</v>
      </c>
      <c r="AR61" s="329">
        <v>21.7</v>
      </c>
    </row>
    <row r="62" spans="1:44" x14ac:dyDescent="0.15">
      <c r="A62" s="259"/>
      <c r="AK62" s="330"/>
      <c r="AL62" s="331" t="s">
        <v>540</v>
      </c>
      <c r="AM62" s="332">
        <v>1656438</v>
      </c>
      <c r="AN62" s="333">
        <v>17350</v>
      </c>
      <c r="AO62" s="334">
        <v>29.3</v>
      </c>
      <c r="AP62" s="335">
        <v>24341</v>
      </c>
      <c r="AQ62" s="336">
        <v>-0.7</v>
      </c>
      <c r="AR62" s="337">
        <v>30</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ooudmEm0S6Usbn+w1fQ5tWv7XcfyhLiJBIZZ13Cvxb0P43iMGcxuwQgt/53UIiyBIPSFr4NQKLnPQhxKJjWGEA==" saltValue="6qN4cTPRBc7SCoVHFBIe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1" zoomScale="70" zoomScaleNormal="70" zoomScaleSheetLayoutView="55" workbookViewId="0">
      <selection activeCell="AE102" sqref="AE102"/>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547</v>
      </c>
    </row>
    <row r="121" spans="125:125" ht="13.5" hidden="1" customHeight="1" x14ac:dyDescent="0.15">
      <c r="DU121" s="253"/>
    </row>
  </sheetData>
  <sheetProtection algorithmName="SHA-512" hashValue="7VZL5/rP/DcAjES+HPFAYuu0VZbSjd1dmFKSUZs2wDm/DTZmTBLc+0/Ts45ZAp6G40xkQeqSGHA1OzcWHAhY8w==" saltValue="MW1Z161k/C3HtnvD3eqn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70" zoomScaleNormal="70" zoomScaleSheetLayoutView="55" workbookViewId="0">
      <selection activeCell="AG82" sqref="AG82"/>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548</v>
      </c>
    </row>
  </sheetData>
  <sheetProtection algorithmName="SHA-512" hashValue="2hD8mK3WtJeJvHrb+I+zpthZKe0SPyCF7bGs+M1HcI4rBtc1xAYGA8qsFjUApZpSU1lZtCB2pmW18mezRVcUrQ==" saltValue="h4a2VO6rtnMB6p+MZkWL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27" t="s">
        <v>3</v>
      </c>
      <c r="D47" s="1127"/>
      <c r="E47" s="1128"/>
      <c r="F47" s="11">
        <v>19.61</v>
      </c>
      <c r="G47" s="12">
        <v>18.27</v>
      </c>
      <c r="H47" s="12">
        <v>18.600000000000001</v>
      </c>
      <c r="I47" s="12">
        <v>22.81</v>
      </c>
      <c r="J47" s="13">
        <v>25.64</v>
      </c>
    </row>
    <row r="48" spans="2:10" ht="57.75" customHeight="1" x14ac:dyDescent="0.15">
      <c r="B48" s="14"/>
      <c r="C48" s="1129" t="s">
        <v>4</v>
      </c>
      <c r="D48" s="1129"/>
      <c r="E48" s="1130"/>
      <c r="F48" s="15">
        <v>5.82</v>
      </c>
      <c r="G48" s="16">
        <v>7.31</v>
      </c>
      <c r="H48" s="16">
        <v>7.58</v>
      </c>
      <c r="I48" s="16">
        <v>10.5</v>
      </c>
      <c r="J48" s="17">
        <v>13.81</v>
      </c>
    </row>
    <row r="49" spans="2:10" ht="57.75" customHeight="1" thickBot="1" x14ac:dyDescent="0.2">
      <c r="B49" s="18"/>
      <c r="C49" s="1131" t="s">
        <v>5</v>
      </c>
      <c r="D49" s="1131"/>
      <c r="E49" s="1132"/>
      <c r="F49" s="19">
        <v>0.19</v>
      </c>
      <c r="G49" s="20">
        <v>0.3</v>
      </c>
      <c r="H49" s="20">
        <v>1.39</v>
      </c>
      <c r="I49" s="20">
        <v>9.2100000000000009</v>
      </c>
      <c r="J49" s="21">
        <v>6.06</v>
      </c>
    </row>
    <row r="50" spans="2:10" x14ac:dyDescent="0.15"/>
  </sheetData>
  <sheetProtection algorithmName="SHA-512" hashValue="NrQw/GrTZb4etMdhIQIPk2C3epQfIcPMU+MR1ReWoCydZTYE+ya+Fcq64C2ADbS0qSBxs9Ec/b6QnqoAklJBYQ==" saltValue="r/qCVsxQM4tYU9xQGATv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渡邉 洋介</cp:lastModifiedBy>
  <cp:lastPrinted>2024-03-18T23:19:53Z</cp:lastPrinted>
  <dcterms:created xsi:type="dcterms:W3CDTF">2024-02-05T00:45:31Z</dcterms:created>
  <dcterms:modified xsi:type="dcterms:W3CDTF">2024-03-25T00:37:04Z</dcterms:modified>
  <cp:category/>
</cp:coreProperties>
</file>