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C0380141-1694-4EE9-BE94-0E84D24C0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601" sheetId="9" r:id="rId1"/>
    <sheet name="1602" sheetId="10" r:id="rId2"/>
    <sheet name="1603" sheetId="11" r:id="rId3"/>
    <sheet name="1604" sheetId="16" r:id="rId4"/>
    <sheet name="1605" sheetId="14" r:id="rId5"/>
    <sheet name="1606" sheetId="13" r:id="rId6"/>
    <sheet name="1607" sheetId="15" r:id="rId7"/>
    <sheet name="1608" sheetId="12" r:id="rId8"/>
  </sheets>
  <definedNames>
    <definedName name="note" localSheetId="0">#REF!</definedName>
    <definedName name="note" localSheetId="1">#REF!</definedName>
    <definedName name="note" localSheetId="2">#REF!</definedName>
    <definedName name="note" localSheetId="3">#REF!</definedName>
    <definedName name="note" localSheetId="4">#REF!</definedName>
    <definedName name="note" localSheetId="5">#REF!</definedName>
    <definedName name="note" localSheetId="6">#REF!</definedName>
    <definedName name="note" localSheetId="7">#REF!</definedName>
    <definedName name="note">#REF!</definedName>
    <definedName name="_xlnm.Print_Area" localSheetId="4">'1605'!$A$1:$O$22</definedName>
    <definedName name="_xlnm.Print_Area" localSheetId="6">'1607'!$A$1:$K$21</definedName>
    <definedName name="_xlnm.Print_Area" localSheetId="7">'1608'!$A$1:$I$23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5" l="1"/>
  <c r="K13" i="15"/>
  <c r="B13" i="15"/>
  <c r="K12" i="15"/>
  <c r="K11" i="15"/>
  <c r="K10" i="15"/>
  <c r="K9" i="15"/>
  <c r="K8" i="15"/>
  <c r="K7" i="15"/>
  <c r="D12" i="14"/>
  <c r="G13" i="12"/>
  <c r="G12" i="12"/>
  <c r="B12" i="12"/>
  <c r="G11" i="12"/>
  <c r="G10" i="12"/>
  <c r="G9" i="12"/>
  <c r="G8" i="12"/>
</calcChain>
</file>

<file path=xl/sharedStrings.xml><?xml version="1.0" encoding="utf-8"?>
<sst xmlns="http://schemas.openxmlformats.org/spreadsheetml/2006/main" count="284" uniqueCount="110">
  <si>
    <t>資料：管財課</t>
    <rPh sb="3" eb="6">
      <t>カンザイカ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</si>
  <si>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</si>
  <si>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件数</t>
    <rPh sb="0" eb="2">
      <t>ケンスウ</t>
    </rPh>
    <phoneticPr fontId="6"/>
  </si>
  <si>
    <r>
      <t>日数</t>
    </r>
    <r>
      <rPr>
        <sz val="10"/>
        <rFont val="ＭＳ ゴシック"/>
        <family val="3"/>
        <charset val="128"/>
      </rPr>
      <t>(日)</t>
    </r>
    <rPh sb="0" eb="2">
      <t>ニッスウ</t>
    </rPh>
    <rPh sb="3" eb="4">
      <t>ニチ</t>
    </rPh>
    <phoneticPr fontId="6"/>
  </si>
  <si>
    <t>会議室</t>
    <rPh sb="0" eb="3">
      <t>カイギシツ</t>
    </rPh>
    <phoneticPr fontId="3"/>
  </si>
  <si>
    <t>大ホール</t>
    <rPh sb="0" eb="1">
      <t>ダイ</t>
    </rPh>
    <phoneticPr fontId="6"/>
  </si>
  <si>
    <t>年次</t>
    <rPh sb="0" eb="2">
      <t>ネンジ</t>
    </rPh>
    <phoneticPr fontId="3"/>
  </si>
  <si>
    <t>（各年度計）</t>
    <rPh sb="1" eb="4">
      <t>カクネンド</t>
    </rPh>
    <rPh sb="4" eb="5">
      <t>ケイ</t>
    </rPh>
    <phoneticPr fontId="3"/>
  </si>
  <si>
    <t>（単位：件）</t>
    <rPh sb="1" eb="3">
      <t>タンイ</t>
    </rPh>
    <rPh sb="4" eb="5">
      <t>ケン</t>
    </rPh>
    <phoneticPr fontId="3"/>
  </si>
  <si>
    <t>1601　公共施設等利用状況（四街道市文化センター）</t>
    <rPh sb="5" eb="7">
      <t>コウキョウ</t>
    </rPh>
    <rPh sb="7" eb="9">
      <t>シセツ</t>
    </rPh>
    <rPh sb="9" eb="10">
      <t>トウ</t>
    </rPh>
    <rPh sb="10" eb="12">
      <t>リヨウ</t>
    </rPh>
    <rPh sb="12" eb="14">
      <t>ジョウキョウ</t>
    </rPh>
    <rPh sb="15" eb="19">
      <t>ヨツカイドウシ</t>
    </rPh>
    <rPh sb="19" eb="21">
      <t>ブンカ</t>
    </rPh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</si>
  <si>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</si>
  <si>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</si>
  <si>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</si>
  <si>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</si>
  <si>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</si>
  <si>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</si>
  <si>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注釈：会議室の開館日数については、2階会議室・3階会議室の合計開館</t>
    <rPh sb="0" eb="2">
      <t>チュウシャク</t>
    </rPh>
    <rPh sb="3" eb="6">
      <t>カイギシツ</t>
    </rPh>
    <rPh sb="7" eb="9">
      <t>カイカン</t>
    </rPh>
    <rPh sb="9" eb="11">
      <t>ニッスウ</t>
    </rPh>
    <rPh sb="18" eb="19">
      <t>カイ</t>
    </rPh>
    <rPh sb="19" eb="22">
      <t>カイギシツ</t>
    </rPh>
    <rPh sb="24" eb="25">
      <t>カイ</t>
    </rPh>
    <rPh sb="25" eb="28">
      <t>カイギシツ</t>
    </rPh>
    <rPh sb="29" eb="31">
      <t>ゴウケイ</t>
    </rPh>
    <rPh sb="31" eb="33">
      <t>カイカン</t>
    </rPh>
    <phoneticPr fontId="3"/>
  </si>
  <si>
    <t>　　　日数を２で割り、平均の会館日数とした。</t>
    <rPh sb="3" eb="5">
      <t>ニッスウ</t>
    </rPh>
    <rPh sb="8" eb="9">
      <t>ワ</t>
    </rPh>
    <rPh sb="11" eb="13">
      <t>ヘイキン</t>
    </rPh>
    <rPh sb="14" eb="16">
      <t>カイカン</t>
    </rPh>
    <rPh sb="16" eb="18">
      <t>ニッスウ</t>
    </rPh>
    <phoneticPr fontId="3"/>
  </si>
  <si>
    <t>30</t>
  </si>
  <si>
    <t>令和元年度</t>
    <rPh sb="0" eb="5">
      <t>レイワガンネンド</t>
    </rPh>
    <phoneticPr fontId="3"/>
  </si>
  <si>
    <t>2</t>
  </si>
  <si>
    <t>3</t>
  </si>
  <si>
    <t>4</t>
  </si>
  <si>
    <t>5</t>
    <phoneticPr fontId="3"/>
  </si>
  <si>
    <t>1602　公共施設等利用状況（四街道市鹿放ヶ丘ふれあいセンター）</t>
    <rPh sb="5" eb="7">
      <t>コウキョウ</t>
    </rPh>
    <rPh sb="7" eb="9">
      <t>シセツ</t>
    </rPh>
    <rPh sb="9" eb="10">
      <t>トウ</t>
    </rPh>
    <rPh sb="10" eb="12">
      <t>リヨウ</t>
    </rPh>
    <rPh sb="12" eb="14">
      <t>ジョウキョウ</t>
    </rPh>
    <rPh sb="15" eb="19">
      <t>ヨツカイドウシ</t>
    </rPh>
    <rPh sb="19" eb="23">
      <t>ロッポウガオカ</t>
    </rPh>
    <phoneticPr fontId="3"/>
  </si>
  <si>
    <t>（単位：人）</t>
    <rPh sb="1" eb="3">
      <t>タンイ</t>
    </rPh>
    <rPh sb="4" eb="5">
      <t>ニン</t>
    </rPh>
    <phoneticPr fontId="3"/>
  </si>
  <si>
    <t>利用者数</t>
    <rPh sb="0" eb="2">
      <t>リヨウ</t>
    </rPh>
    <rPh sb="2" eb="3">
      <t>シャ</t>
    </rPh>
    <rPh sb="3" eb="4">
      <t>スウ</t>
    </rPh>
    <phoneticPr fontId="6"/>
  </si>
  <si>
    <t>総数</t>
    <rPh sb="0" eb="2">
      <t>ソウスウ</t>
    </rPh>
    <phoneticPr fontId="6"/>
  </si>
  <si>
    <t>大広間</t>
    <rPh sb="0" eb="3">
      <t>オオヒロマ</t>
    </rPh>
    <phoneticPr fontId="6"/>
  </si>
  <si>
    <t>陶芸室、
陶芸窯</t>
    <rPh sb="0" eb="2">
      <t>トウゲイ</t>
    </rPh>
    <rPh sb="2" eb="3">
      <t>シツ</t>
    </rPh>
    <rPh sb="5" eb="7">
      <t>トウゲイ</t>
    </rPh>
    <rPh sb="7" eb="8">
      <t>カマ</t>
    </rPh>
    <phoneticPr fontId="6"/>
  </si>
  <si>
    <t>会議室等</t>
    <rPh sb="0" eb="3">
      <t>カイギシツ</t>
    </rPh>
    <rPh sb="3" eb="4">
      <t>トウ</t>
    </rPh>
    <phoneticPr fontId="3"/>
  </si>
  <si>
    <t>1603　公共施設等利用状況（総合福祉センター及び南部総合福祉センターわろうべの里）</t>
    <rPh sb="5" eb="7">
      <t>コウキョウ</t>
    </rPh>
    <rPh sb="7" eb="9">
      <t>シセツ</t>
    </rPh>
    <rPh sb="9" eb="10">
      <t>トウ</t>
    </rPh>
    <rPh sb="10" eb="12">
      <t>リヨウ</t>
    </rPh>
    <rPh sb="12" eb="14">
      <t>ジョウキョウ</t>
    </rPh>
    <rPh sb="15" eb="17">
      <t>ソウゴウ</t>
    </rPh>
    <rPh sb="17" eb="19">
      <t>フクシ</t>
    </rPh>
    <rPh sb="23" eb="24">
      <t>オヨ</t>
    </rPh>
    <rPh sb="25" eb="27">
      <t>ナンブ</t>
    </rPh>
    <rPh sb="27" eb="29">
      <t>ソウゴウ</t>
    </rPh>
    <rPh sb="29" eb="31">
      <t>フクシ</t>
    </rPh>
    <rPh sb="40" eb="41">
      <t>サト</t>
    </rPh>
    <phoneticPr fontId="3"/>
  </si>
  <si>
    <t>総合福祉センター</t>
    <rPh sb="0" eb="2">
      <t>ソウゴウ</t>
    </rPh>
    <rPh sb="2" eb="4">
      <t>フクシ</t>
    </rPh>
    <phoneticPr fontId="3"/>
  </si>
  <si>
    <t>南部総合福祉センターわろうべの里</t>
    <rPh sb="0" eb="2">
      <t>ナンブ</t>
    </rPh>
    <rPh sb="2" eb="4">
      <t>ソウゴウ</t>
    </rPh>
    <rPh sb="4" eb="6">
      <t>フクシ</t>
    </rPh>
    <rPh sb="15" eb="16">
      <t>サト</t>
    </rPh>
    <phoneticPr fontId="3"/>
  </si>
  <si>
    <t>児童センター</t>
    <rPh sb="0" eb="2">
      <t>ジドウ</t>
    </rPh>
    <phoneticPr fontId="6"/>
  </si>
  <si>
    <t>老人福祉
センター</t>
    <rPh sb="0" eb="2">
      <t>ロウジン</t>
    </rPh>
    <rPh sb="2" eb="4">
      <t>フクシ</t>
    </rPh>
    <phoneticPr fontId="6"/>
  </si>
  <si>
    <t>地域福祉
センター</t>
    <rPh sb="0" eb="2">
      <t>チイキ</t>
    </rPh>
    <rPh sb="2" eb="4">
      <t>フクシ</t>
    </rPh>
    <phoneticPr fontId="6"/>
  </si>
  <si>
    <t>ふれあい
センター</t>
    <phoneticPr fontId="6"/>
  </si>
  <si>
    <t>資料：社会福祉課</t>
    <rPh sb="3" eb="5">
      <t>シャカイ</t>
    </rPh>
    <rPh sb="5" eb="7">
      <t>フクシ</t>
    </rPh>
    <rPh sb="7" eb="8">
      <t>カ</t>
    </rPh>
    <phoneticPr fontId="3"/>
  </si>
  <si>
    <t>1604　公共施設等利用状況（四街道市児童デイサービスセンターくれよん）</t>
    <rPh sb="5" eb="7">
      <t>コウキョウ</t>
    </rPh>
    <rPh sb="7" eb="9">
      <t>シセツ</t>
    </rPh>
    <rPh sb="9" eb="10">
      <t>トウ</t>
    </rPh>
    <rPh sb="10" eb="12">
      <t>リヨウ</t>
    </rPh>
    <rPh sb="12" eb="14">
      <t>ジョウキョウ</t>
    </rPh>
    <rPh sb="15" eb="19">
      <t>ヨツカイドウシ</t>
    </rPh>
    <rPh sb="19" eb="21">
      <t>ジドウ</t>
    </rPh>
    <phoneticPr fontId="3"/>
  </si>
  <si>
    <t>利用児童数</t>
    <rPh sb="0" eb="2">
      <t>リヨウ</t>
    </rPh>
    <rPh sb="2" eb="4">
      <t>ジドウ</t>
    </rPh>
    <rPh sb="4" eb="5">
      <t>スウ</t>
    </rPh>
    <phoneticPr fontId="6"/>
  </si>
  <si>
    <t>体験利用</t>
    <rPh sb="0" eb="2">
      <t>タイケン</t>
    </rPh>
    <rPh sb="2" eb="4">
      <t>リヨウ</t>
    </rPh>
    <phoneticPr fontId="3"/>
  </si>
  <si>
    <r>
      <t>共催教室　</t>
    </r>
    <r>
      <rPr>
        <sz val="10"/>
        <rFont val="ＭＳ ゴシック"/>
        <family val="3"/>
        <charset val="128"/>
      </rPr>
      <t>（こあら教室）　　　　　　　　　(回)</t>
    </r>
    <rPh sb="0" eb="2">
      <t>キョウサイ</t>
    </rPh>
    <rPh sb="2" eb="4">
      <t>キョウシツ</t>
    </rPh>
    <rPh sb="9" eb="11">
      <t>キョウシツ</t>
    </rPh>
    <rPh sb="22" eb="23">
      <t>カイ</t>
    </rPh>
    <phoneticPr fontId="3"/>
  </si>
  <si>
    <r>
      <t>相談</t>
    </r>
    <r>
      <rPr>
        <sz val="10"/>
        <rFont val="ＭＳ ゴシック"/>
        <family val="3"/>
        <charset val="128"/>
      </rPr>
      <t>(件)</t>
    </r>
    <rPh sb="0" eb="2">
      <t>ソウダン</t>
    </rPh>
    <rPh sb="3" eb="4">
      <t>ケン</t>
    </rPh>
    <phoneticPr fontId="3"/>
  </si>
  <si>
    <t>平成26年度</t>
    <rPh sb="0" eb="2">
      <t>ヘイセイ</t>
    </rPh>
    <rPh sb="4" eb="6">
      <t>ネンド</t>
    </rPh>
    <phoneticPr fontId="3"/>
  </si>
  <si>
    <t xml:space="preserve">       -</t>
    <phoneticPr fontId="3"/>
  </si>
  <si>
    <t xml:space="preserve">       -</t>
  </si>
  <si>
    <t>資料：児童デイサービスセンターくれよん</t>
    <phoneticPr fontId="3"/>
  </si>
  <si>
    <t>1605　公共施設等利用状況（四街道市立図書館）</t>
    <rPh sb="5" eb="7">
      <t>コウキョウ</t>
    </rPh>
    <rPh sb="7" eb="9">
      <t>シセツ</t>
    </rPh>
    <rPh sb="9" eb="10">
      <t>トウ</t>
    </rPh>
    <rPh sb="10" eb="12">
      <t>リヨウ</t>
    </rPh>
    <rPh sb="12" eb="14">
      <t>ジョウキョウ</t>
    </rPh>
    <rPh sb="15" eb="19">
      <t>ヨツカイドウシ</t>
    </rPh>
    <rPh sb="19" eb="20">
      <t>タ</t>
    </rPh>
    <rPh sb="20" eb="23">
      <t>トショカン</t>
    </rPh>
    <phoneticPr fontId="3"/>
  </si>
  <si>
    <t>（単位：冊）</t>
    <rPh sb="1" eb="3">
      <t>タンイ</t>
    </rPh>
    <rPh sb="4" eb="5">
      <t>サツ</t>
    </rPh>
    <phoneticPr fontId="3"/>
  </si>
  <si>
    <t>蔵書数</t>
    <rPh sb="0" eb="2">
      <t>ゾウショ</t>
    </rPh>
    <rPh sb="2" eb="3">
      <t>カズ</t>
    </rPh>
    <phoneticPr fontId="6"/>
  </si>
  <si>
    <r>
      <t xml:space="preserve">登録者数
</t>
    </r>
    <r>
      <rPr>
        <sz val="10"/>
        <rFont val="ＭＳ ゴシック"/>
        <family val="3"/>
        <charset val="128"/>
      </rPr>
      <t>(人)</t>
    </r>
    <rPh sb="0" eb="2">
      <t>トウロク</t>
    </rPh>
    <rPh sb="2" eb="3">
      <t>シャ</t>
    </rPh>
    <rPh sb="3" eb="4">
      <t>スウ</t>
    </rPh>
    <rPh sb="6" eb="7">
      <t>ニン</t>
    </rPh>
    <phoneticPr fontId="6"/>
  </si>
  <si>
    <t>分類別貸出冊数</t>
    <rPh sb="0" eb="2">
      <t>ブンルイ</t>
    </rPh>
    <rPh sb="2" eb="3">
      <t>ベツ</t>
    </rPh>
    <rPh sb="3" eb="4">
      <t>カ</t>
    </rPh>
    <rPh sb="4" eb="5">
      <t>ダ</t>
    </rPh>
    <rPh sb="5" eb="7">
      <t>サッスウ</t>
    </rPh>
    <phoneticPr fontId="3"/>
  </si>
  <si>
    <t>総数</t>
    <rPh sb="0" eb="2">
      <t>ソウスウ</t>
    </rPh>
    <phoneticPr fontId="3"/>
  </si>
  <si>
    <t>総記</t>
    <rPh sb="0" eb="2">
      <t>ソウキ</t>
    </rPh>
    <phoneticPr fontId="3"/>
  </si>
  <si>
    <t>哲学</t>
    <rPh sb="0" eb="2">
      <t>テツガク</t>
    </rPh>
    <phoneticPr fontId="3"/>
  </si>
  <si>
    <t>歴史</t>
    <rPh sb="0" eb="2">
      <t>レキシ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</si>
  <si>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</si>
  <si>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</si>
  <si>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工学</t>
    <rPh sb="0" eb="2">
      <t>コウガク</t>
    </rPh>
    <phoneticPr fontId="3"/>
  </si>
  <si>
    <t>商業</t>
    <rPh sb="0" eb="2">
      <t>ショウギョウ</t>
    </rPh>
    <phoneticPr fontId="3"/>
  </si>
  <si>
    <t>芸術</t>
    <rPh sb="0" eb="2">
      <t>ゲイジュツ</t>
    </rPh>
    <phoneticPr fontId="3"/>
  </si>
  <si>
    <t>言語</t>
    <rPh sb="0" eb="2">
      <t>ゲンゴ</t>
    </rPh>
    <phoneticPr fontId="3"/>
  </si>
  <si>
    <t>文学</t>
    <rPh sb="0" eb="2">
      <t>ブンガク</t>
    </rPh>
    <phoneticPr fontId="3"/>
  </si>
  <si>
    <t>絵本他</t>
    <rPh sb="0" eb="2">
      <t>エホン</t>
    </rPh>
    <rPh sb="2" eb="3">
      <t>ホカ</t>
    </rPh>
    <phoneticPr fontId="3"/>
  </si>
  <si>
    <t>資料：図書館</t>
    <rPh sb="3" eb="6">
      <t>トショカン</t>
    </rPh>
    <phoneticPr fontId="3"/>
  </si>
  <si>
    <t>注釈：団体貸出冊数は含まない。</t>
    <rPh sb="0" eb="2">
      <t>チュウシャク</t>
    </rPh>
    <rPh sb="3" eb="5">
      <t>ダンタイ</t>
    </rPh>
    <rPh sb="5" eb="7">
      <t>カシダ</t>
    </rPh>
    <rPh sb="7" eb="9">
      <t>サツスウ</t>
    </rPh>
    <rPh sb="10" eb="11">
      <t>フク</t>
    </rPh>
    <phoneticPr fontId="3"/>
  </si>
  <si>
    <t>1606　公共施設等利用状況（四街道公民館・千代田公民館・旭公民館）</t>
    <rPh sb="5" eb="7">
      <t>コウキョウ</t>
    </rPh>
    <rPh sb="7" eb="9">
      <t>シセツ</t>
    </rPh>
    <rPh sb="9" eb="10">
      <t>トウ</t>
    </rPh>
    <rPh sb="10" eb="12">
      <t>リヨウ</t>
    </rPh>
    <rPh sb="12" eb="14">
      <t>ジョウキョウ</t>
    </rPh>
    <rPh sb="15" eb="18">
      <t>ヨツカイドウ</t>
    </rPh>
    <rPh sb="18" eb="21">
      <t>コウミンカン</t>
    </rPh>
    <rPh sb="22" eb="25">
      <t>チヨダ</t>
    </rPh>
    <rPh sb="25" eb="28">
      <t>コウミンカン</t>
    </rPh>
    <rPh sb="29" eb="30">
      <t>アサヒ</t>
    </rPh>
    <rPh sb="30" eb="33">
      <t>コウミンカン</t>
    </rPh>
    <phoneticPr fontId="3"/>
  </si>
  <si>
    <t>区分</t>
    <rPh sb="0" eb="2">
      <t>クブン</t>
    </rPh>
    <phoneticPr fontId="3"/>
  </si>
  <si>
    <t>総数</t>
  </si>
  <si>
    <t>市主催・共催</t>
  </si>
  <si>
    <t>公民館主催・共催</t>
  </si>
  <si>
    <t>サークル利用</t>
    <rPh sb="4" eb="6">
      <t>リヨウ</t>
    </rPh>
    <phoneticPr fontId="3"/>
  </si>
  <si>
    <t>件数</t>
    <rPh sb="0" eb="1">
      <t>ケン</t>
    </rPh>
    <phoneticPr fontId="3"/>
  </si>
  <si>
    <r>
      <t xml:space="preserve">利用者数
</t>
    </r>
    <r>
      <rPr>
        <sz val="10"/>
        <rFont val="ＭＳ ゴシック"/>
        <family val="3"/>
        <charset val="128"/>
      </rPr>
      <t>(人)</t>
    </r>
    <rPh sb="0" eb="2">
      <t>リヨウ</t>
    </rPh>
    <rPh sb="2" eb="3">
      <t>シャ</t>
    </rPh>
    <rPh sb="3" eb="4">
      <t>スウ</t>
    </rPh>
    <rPh sb="6" eb="7">
      <t>ニン</t>
    </rPh>
    <phoneticPr fontId="3"/>
  </si>
  <si>
    <t>四街道公民館</t>
    <rPh sb="0" eb="3">
      <t>ヨツカイドウ</t>
    </rPh>
    <rPh sb="3" eb="6">
      <t>コウミンカン</t>
    </rPh>
    <phoneticPr fontId="3"/>
  </si>
  <si>
    <t>千代田公民館</t>
    <rPh sb="0" eb="3">
      <t>チヨダ</t>
    </rPh>
    <rPh sb="3" eb="6">
      <t>コウミンカン</t>
    </rPh>
    <phoneticPr fontId="3"/>
  </si>
  <si>
    <t>旭公民館</t>
    <rPh sb="0" eb="1">
      <t>アサヒ</t>
    </rPh>
    <rPh sb="1" eb="4">
      <t>コウミンカン</t>
    </rPh>
    <phoneticPr fontId="3"/>
  </si>
  <si>
    <t>資料：社会教育課</t>
    <rPh sb="3" eb="5">
      <t>シャカイ</t>
    </rPh>
    <rPh sb="5" eb="8">
      <t>キョウイクカ</t>
    </rPh>
    <phoneticPr fontId="3"/>
  </si>
  <si>
    <t>1607　公共施設等利用状況（四街道市温水プール）</t>
    <rPh sb="5" eb="7">
      <t>コウキョウ</t>
    </rPh>
    <rPh sb="7" eb="9">
      <t>シセツ</t>
    </rPh>
    <rPh sb="9" eb="10">
      <t>トウ</t>
    </rPh>
    <rPh sb="10" eb="12">
      <t>リヨウ</t>
    </rPh>
    <rPh sb="12" eb="14">
      <t>ジョウキョウ</t>
    </rPh>
    <rPh sb="15" eb="19">
      <t>ヨツカイドウシ</t>
    </rPh>
    <rPh sb="19" eb="21">
      <t>オンスイ</t>
    </rPh>
    <phoneticPr fontId="3"/>
  </si>
  <si>
    <t>利用者数</t>
    <phoneticPr fontId="3"/>
  </si>
  <si>
    <r>
      <t xml:space="preserve">開館日数
</t>
    </r>
    <r>
      <rPr>
        <sz val="10"/>
        <rFont val="ＭＳ ゴシック"/>
        <family val="3"/>
        <charset val="128"/>
      </rPr>
      <t>(日)</t>
    </r>
    <rPh sb="0" eb="2">
      <t>カイカン</t>
    </rPh>
    <rPh sb="2" eb="4">
      <t>ニッスウ</t>
    </rPh>
    <rPh sb="6" eb="7">
      <t>ニチ</t>
    </rPh>
    <phoneticPr fontId="3"/>
  </si>
  <si>
    <r>
      <t xml:space="preserve">１日平均
利用者数
</t>
    </r>
    <r>
      <rPr>
        <sz val="10"/>
        <rFont val="ＭＳ ゴシック"/>
        <family val="3"/>
        <charset val="128"/>
      </rPr>
      <t>(人/日)</t>
    </r>
    <rPh sb="5" eb="7">
      <t>リヨウ</t>
    </rPh>
    <rPh sb="7" eb="8">
      <t>シャ</t>
    </rPh>
    <rPh sb="8" eb="9">
      <t>スウ</t>
    </rPh>
    <rPh sb="11" eb="12">
      <t>ニン</t>
    </rPh>
    <rPh sb="13" eb="14">
      <t>ニチ</t>
    </rPh>
    <phoneticPr fontId="3"/>
  </si>
  <si>
    <t>総数</t>
    <phoneticPr fontId="3"/>
  </si>
  <si>
    <t>個人利用</t>
  </si>
  <si>
    <t>団体利用</t>
  </si>
  <si>
    <t>小学生以下</t>
    <rPh sb="0" eb="3">
      <t>ショウガクセイ</t>
    </rPh>
    <rPh sb="3" eb="5">
      <t>イカ</t>
    </rPh>
    <phoneticPr fontId="3"/>
  </si>
  <si>
    <t>中学生･
高校生</t>
    <rPh sb="0" eb="3">
      <t>チュウガクセイ</t>
    </rPh>
    <rPh sb="5" eb="8">
      <t>コウコウセイ</t>
    </rPh>
    <phoneticPr fontId="3"/>
  </si>
  <si>
    <t>一般</t>
    <rPh sb="0" eb="2">
      <t>イッパン</t>
    </rPh>
    <phoneticPr fontId="3"/>
  </si>
  <si>
    <t>水泳教室</t>
  </si>
  <si>
    <t>一般同好会他</t>
    <phoneticPr fontId="3"/>
  </si>
  <si>
    <t>幼稚園
他</t>
  </si>
  <si>
    <t>小･中学校</t>
    <phoneticPr fontId="3"/>
  </si>
  <si>
    <t>－</t>
    <phoneticPr fontId="3"/>
  </si>
  <si>
    <t>－</t>
  </si>
  <si>
    <t>資料：文化・スポーツ課</t>
    <rPh sb="3" eb="5">
      <t>ブンカ</t>
    </rPh>
    <rPh sb="10" eb="11">
      <t>カ</t>
    </rPh>
    <phoneticPr fontId="3"/>
  </si>
  <si>
    <t>1608　公共施設等利用状況（国民保養センター鹿島荘）</t>
    <rPh sb="5" eb="7">
      <t>コウキョウ</t>
    </rPh>
    <rPh sb="7" eb="9">
      <t>シセツ</t>
    </rPh>
    <rPh sb="9" eb="10">
      <t>トウ</t>
    </rPh>
    <rPh sb="10" eb="12">
      <t>リヨ</t>
    </rPh>
    <rPh sb="12" eb="14">
      <t>_x0000__x0000__x0002__x0005__x0002__x0002_</t>
    </rPh>
    <rPh sb="15" eb="17">
      <t xml:space="preserve">_x0008__x0004__x0001_
</t>
    </rPh>
    <rPh sb="17" eb="19">
      <t>_x0005__x0002__x000C_</t>
    </rPh>
    <rPh sb="23" eb="25">
      <t>_x0007__x0002__x0012_</t>
    </rPh>
    <rPh sb="25" eb="26">
      <t/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</si>
  <si>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</si>
  <si>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うち入浴者数</t>
    <phoneticPr fontId="3"/>
  </si>
  <si>
    <t>総計</t>
    <rPh sb="0" eb="2">
      <t>ソウケイ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</si>
  <si>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</si>
  <si>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</si>
  <si>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</si>
  <si>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大人</t>
    <rPh sb="0" eb="2">
      <t>オトナ</t>
    </rPh>
    <phoneticPr fontId="3"/>
  </si>
  <si>
    <t>小人</t>
    <rPh sb="0" eb="2">
      <t>ショウニン</t>
    </rPh>
    <phoneticPr fontId="3"/>
  </si>
  <si>
    <t>5</t>
  </si>
  <si>
    <t>6</t>
    <phoneticPr fontId="3"/>
  </si>
  <si>
    <t>注釈：移動図書館ドリーム号、公民館図書室、わろうべの里本のひろば、電子図書館を含む。</t>
    <rPh sb="0" eb="2">
      <t>チュウシャク</t>
    </rPh>
    <rPh sb="26" eb="27">
      <t>サト</t>
    </rPh>
    <rPh sb="27" eb="28">
      <t>ホン</t>
    </rPh>
    <rPh sb="33" eb="38">
      <t>デンシトショカン</t>
    </rPh>
    <phoneticPr fontId="3"/>
  </si>
  <si>
    <t>資料：みんなで課「四街道市鹿放ケ丘ふれあいセンター事業報告書」</t>
    <rPh sb="7" eb="8">
      <t>カ</t>
    </rPh>
    <phoneticPr fontId="3"/>
  </si>
  <si>
    <t>注釈：浴場の営業は平成29年10月29日を以って廃止。</t>
    <rPh sb="0" eb="2">
      <t>チュウシャク</t>
    </rPh>
    <rPh sb="3" eb="5">
      <t>ヨクジョウ</t>
    </rPh>
    <rPh sb="6" eb="8">
      <t>エイギョウ</t>
    </rPh>
    <rPh sb="9" eb="11">
      <t>ヘイセイ</t>
    </rPh>
    <rPh sb="13" eb="14">
      <t>ネン</t>
    </rPh>
    <rPh sb="16" eb="17">
      <t>ツキ</t>
    </rPh>
    <rPh sb="19" eb="20">
      <t>ニチ</t>
    </rPh>
    <rPh sb="21" eb="22">
      <t>モ</t>
    </rPh>
    <rPh sb="24" eb="26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</si>
</sst>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5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4">
    <xf numFmtId="0" fontId="0" fillId="0" borderId="0"/>
    <xf numFmtId="38" fontId="1" fillId="0" borderId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2" fillId="0" borderId="1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vertical="center"/>
    </xf>
    <xf numFmtId="177" fontId="2" fillId="0" borderId="12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7" fontId="2" fillId="0" borderId="13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177" fontId="2" fillId="0" borderId="20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vertical="center"/>
    </xf>
    <xf numFmtId="177" fontId="2" fillId="0" borderId="16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8" fontId="2" fillId="0" borderId="12" xfId="0" applyNumberFormat="1" applyFont="1" applyBorder="1" applyAlignment="1">
      <alignment vertical="center"/>
    </xf>
    <xf numFmtId="177" fontId="11" fillId="0" borderId="11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textRotation="255"/>
    </xf>
    <xf numFmtId="49" fontId="4" fillId="0" borderId="3" xfId="0" applyNumberFormat="1" applyFont="1" applyBorder="1" applyAlignment="1">
      <alignment horizontal="center" vertical="center" textRotation="255"/>
    </xf>
    <xf numFmtId="49" fontId="4" fillId="0" borderId="6" xfId="0" applyNumberFormat="1" applyFont="1" applyBorder="1" applyAlignment="1">
      <alignment horizontal="center" vertical="center" textRotation="255"/>
    </xf>
    <xf numFmtId="176" fontId="2" fillId="0" borderId="23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</cellXfs>
  <cellStyles count="34">
    <cellStyle name="TableStyleLight1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10" xfId="6" xr:uid="{00000000-0005-0000-0000-000006000000}"/>
    <cellStyle name="標準 2 11" xfId="7" xr:uid="{00000000-0005-0000-0000-000007000000}"/>
    <cellStyle name="標準 2 12" xfId="8" xr:uid="{00000000-0005-0000-0000-000008000000}"/>
    <cellStyle name="標準 2 13" xfId="9" xr:uid="{00000000-0005-0000-0000-000009000000}"/>
    <cellStyle name="標準 2 14" xfId="10" xr:uid="{00000000-0005-0000-0000-00000A000000}"/>
    <cellStyle name="標準 2 15" xfId="11" xr:uid="{00000000-0005-0000-0000-00000B000000}"/>
    <cellStyle name="標準 2 16" xfId="12" xr:uid="{00000000-0005-0000-0000-00000C000000}"/>
    <cellStyle name="標準 2 17" xfId="13" xr:uid="{00000000-0005-0000-0000-00000D000000}"/>
    <cellStyle name="標準 2 18" xfId="14" xr:uid="{00000000-0005-0000-0000-00000E000000}"/>
    <cellStyle name="標準 2 19" xfId="15" xr:uid="{00000000-0005-0000-0000-00000F000000}"/>
    <cellStyle name="標準 2 2" xfId="16" xr:uid="{00000000-0005-0000-0000-000010000000}"/>
    <cellStyle name="標準 2 3" xfId="17" xr:uid="{00000000-0005-0000-0000-000011000000}"/>
    <cellStyle name="標準 2 4" xfId="18" xr:uid="{00000000-0005-0000-0000-000012000000}"/>
    <cellStyle name="標準 2 5" xfId="19" xr:uid="{00000000-0005-0000-0000-000013000000}"/>
    <cellStyle name="標準 2 6" xfId="20" xr:uid="{00000000-0005-0000-0000-000014000000}"/>
    <cellStyle name="標準 2 7" xfId="21" xr:uid="{00000000-0005-0000-0000-000015000000}"/>
    <cellStyle name="標準 2 8" xfId="22" xr:uid="{00000000-0005-0000-0000-000016000000}"/>
    <cellStyle name="標準 2 9" xfId="23" xr:uid="{00000000-0005-0000-0000-000017000000}"/>
    <cellStyle name="標準 3" xfId="24" xr:uid="{00000000-0005-0000-0000-000018000000}"/>
    <cellStyle name="標準 3 2" xfId="25" xr:uid="{00000000-0005-0000-0000-000019000000}"/>
    <cellStyle name="標準 3 3" xfId="26" xr:uid="{00000000-0005-0000-0000-00001A000000}"/>
    <cellStyle name="標準 3 4" xfId="27" xr:uid="{00000000-0005-0000-0000-00001B000000}"/>
    <cellStyle name="標準 3 5" xfId="28" xr:uid="{00000000-0005-0000-0000-00001C000000}"/>
    <cellStyle name="標準 3 6" xfId="29" xr:uid="{00000000-0005-0000-0000-00001D000000}"/>
    <cellStyle name="標準 3 7" xfId="30" xr:uid="{00000000-0005-0000-0000-00001E000000}"/>
    <cellStyle name="標準 3 8" xfId="31" xr:uid="{00000000-0005-0000-0000-00001F000000}"/>
    <cellStyle name="標準 3 9" xfId="32" xr:uid="{00000000-0005-0000-0000-000020000000}"/>
    <cellStyle name="標準 4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FFD1-C1E5-4A6C-B6D8-357817D1513B}">
  <sheetPr>
    <tabColor theme="4"/>
  </sheetPr>
  <dimension ref="A1:G39"/>
  <sheetViews>
    <sheetView tabSelected="1" view="pageBreakPreview" zoomScaleNormal="100" zoomScaleSheetLayoutView="100" workbookViewId="0"/>
  </sheetViews>
  <sheetFormatPr defaultRowHeight="14.25" x14ac:dyDescent="0.15"/>
  <cols>
    <col min="1" max="1" width="11.875" style="1" customWidth="1"/>
    <col min="2" max="5" width="13.625" style="1" customWidth="1"/>
    <col min="6" max="16384" width="9" style="1"/>
  </cols>
  <sheetData>
    <row r="1" spans="1:5" s="6" customFormat="1" x14ac:dyDescent="0.15">
      <c r="A1" s="8" t="s">
        <v>9</v>
      </c>
    </row>
    <row r="2" spans="1:5" s="6" customFormat="1" x14ac:dyDescent="0.15">
      <c r="A2" s="1"/>
    </row>
    <row r="3" spans="1:5" ht="15" thickBot="1" x14ac:dyDescent="0.2">
      <c r="A3" s="2" t="s">
        <v>8</v>
      </c>
      <c r="B3" s="6"/>
      <c r="C3" s="6"/>
      <c r="D3" s="6"/>
      <c r="E3" s="9" t="s">
        <v>7</v>
      </c>
    </row>
    <row r="4" spans="1:5" s="7" customFormat="1" ht="18" customHeight="1" thickTop="1" x14ac:dyDescent="0.15">
      <c r="A4" s="49" t="s">
        <v>6</v>
      </c>
      <c r="B4" s="51" t="s">
        <v>5</v>
      </c>
      <c r="C4" s="52"/>
      <c r="D4" s="52" t="s">
        <v>4</v>
      </c>
      <c r="E4" s="53"/>
    </row>
    <row r="5" spans="1:5" s="7" customFormat="1" ht="18" customHeight="1" x14ac:dyDescent="0.15">
      <c r="A5" s="50"/>
      <c r="B5" s="13" t="s">
        <v>3</v>
      </c>
      <c r="C5" s="13" t="s">
        <v>2</v>
      </c>
      <c r="D5" s="13" t="s">
        <v>3</v>
      </c>
      <c r="E5" s="13" t="s">
        <v>2</v>
      </c>
    </row>
    <row r="6" spans="1:5" s="6" customFormat="1" ht="18" customHeight="1" x14ac:dyDescent="0.15">
      <c r="A6" s="14" t="s">
        <v>1</v>
      </c>
      <c r="B6" s="10">
        <v>272</v>
      </c>
      <c r="C6" s="10">
        <v>188</v>
      </c>
      <c r="D6" s="10">
        <v>309</v>
      </c>
      <c r="E6" s="15">
        <v>3141</v>
      </c>
    </row>
    <row r="7" spans="1:5" s="6" customFormat="1" ht="18" customHeight="1" x14ac:dyDescent="0.15">
      <c r="A7" s="14" t="s">
        <v>10</v>
      </c>
      <c r="B7" s="12">
        <v>229</v>
      </c>
      <c r="C7" s="10">
        <v>168</v>
      </c>
      <c r="D7" s="10">
        <v>311</v>
      </c>
      <c r="E7" s="15">
        <v>3416</v>
      </c>
    </row>
    <row r="8" spans="1:5" s="6" customFormat="1" ht="18" customHeight="1" x14ac:dyDescent="0.15">
      <c r="A8" s="14" t="s">
        <v>11</v>
      </c>
      <c r="B8" s="12">
        <v>221</v>
      </c>
      <c r="C8" s="10">
        <v>172</v>
      </c>
      <c r="D8" s="10">
        <v>310</v>
      </c>
      <c r="E8" s="15">
        <v>3781</v>
      </c>
    </row>
    <row r="9" spans="1:5" s="6" customFormat="1" ht="18" customHeight="1" x14ac:dyDescent="0.15">
      <c r="A9" s="14" t="s">
        <v>12</v>
      </c>
      <c r="B9" s="12">
        <v>314</v>
      </c>
      <c r="C9" s="10">
        <v>190</v>
      </c>
      <c r="D9" s="10">
        <v>308</v>
      </c>
      <c r="E9" s="16">
        <v>3893</v>
      </c>
    </row>
    <row r="10" spans="1:5" s="6" customFormat="1" ht="18" customHeight="1" x14ac:dyDescent="0.15">
      <c r="A10" s="14" t="s">
        <v>13</v>
      </c>
      <c r="B10" s="12">
        <v>312</v>
      </c>
      <c r="C10" s="11">
        <v>194</v>
      </c>
      <c r="D10" s="10">
        <v>337</v>
      </c>
      <c r="E10" s="15">
        <v>3911</v>
      </c>
    </row>
    <row r="11" spans="1:5" s="6" customFormat="1" ht="18" customHeight="1" x14ac:dyDescent="0.15">
      <c r="A11" s="14" t="s">
        <v>14</v>
      </c>
      <c r="B11" s="12">
        <v>315</v>
      </c>
      <c r="C11" s="11">
        <v>173</v>
      </c>
      <c r="D11" s="10">
        <v>338</v>
      </c>
      <c r="E11" s="15">
        <v>3888</v>
      </c>
    </row>
    <row r="12" spans="1:5" s="6" customFormat="1" ht="18" customHeight="1" x14ac:dyDescent="0.15">
      <c r="A12" s="14" t="s">
        <v>15</v>
      </c>
      <c r="B12" s="12">
        <v>309</v>
      </c>
      <c r="C12" s="11">
        <v>211</v>
      </c>
      <c r="D12" s="10">
        <v>338</v>
      </c>
      <c r="E12" s="15">
        <v>3800</v>
      </c>
    </row>
    <row r="13" spans="1:5" s="6" customFormat="1" ht="18" customHeight="1" x14ac:dyDescent="0.15">
      <c r="A13" s="14" t="s">
        <v>18</v>
      </c>
      <c r="B13" s="12">
        <v>318</v>
      </c>
      <c r="C13" s="11">
        <v>205</v>
      </c>
      <c r="D13" s="10">
        <v>338</v>
      </c>
      <c r="E13" s="15">
        <v>3994</v>
      </c>
    </row>
    <row r="14" spans="1:5" s="6" customFormat="1" ht="18" customHeight="1" x14ac:dyDescent="0.15">
      <c r="A14" s="14" t="s">
        <v>19</v>
      </c>
      <c r="B14" s="12">
        <v>298</v>
      </c>
      <c r="C14" s="11">
        <v>188</v>
      </c>
      <c r="D14" s="10">
        <v>173</v>
      </c>
      <c r="E14" s="15">
        <v>1110</v>
      </c>
    </row>
    <row r="15" spans="1:5" s="6" customFormat="1" ht="18" customHeight="1" x14ac:dyDescent="0.15">
      <c r="A15" s="14" t="s">
        <v>20</v>
      </c>
      <c r="B15" s="12">
        <v>216</v>
      </c>
      <c r="C15" s="11">
        <v>33</v>
      </c>
      <c r="D15" s="10">
        <v>233</v>
      </c>
      <c r="E15" s="15">
        <v>1835</v>
      </c>
    </row>
    <row r="16" spans="1:5" s="6" customFormat="1" ht="18" customHeight="1" x14ac:dyDescent="0.15">
      <c r="A16" s="14" t="s">
        <v>21</v>
      </c>
      <c r="B16" s="12">
        <v>262</v>
      </c>
      <c r="C16" s="11">
        <v>111</v>
      </c>
      <c r="D16" s="10">
        <v>309</v>
      </c>
      <c r="E16" s="15">
        <v>2450</v>
      </c>
    </row>
    <row r="17" spans="1:7" s="6" customFormat="1" ht="18" customHeight="1" x14ac:dyDescent="0.15">
      <c r="A17" s="14" t="s">
        <v>22</v>
      </c>
      <c r="B17" s="12">
        <v>309</v>
      </c>
      <c r="C17" s="11">
        <v>184</v>
      </c>
      <c r="D17" s="10">
        <v>336</v>
      </c>
      <c r="E17" s="15">
        <v>3098</v>
      </c>
    </row>
    <row r="18" spans="1:7" s="6" customFormat="1" ht="18" customHeight="1" x14ac:dyDescent="0.15">
      <c r="A18" s="14" t="s">
        <v>105</v>
      </c>
      <c r="B18" s="12">
        <v>310</v>
      </c>
      <c r="C18" s="11">
        <v>206</v>
      </c>
      <c r="D18" s="10">
        <v>338</v>
      </c>
      <c r="E18" s="15">
        <v>3378</v>
      </c>
    </row>
    <row r="19" spans="1:7" s="6" customFormat="1" ht="18" customHeight="1" x14ac:dyDescent="0.15">
      <c r="A19" s="17" t="s">
        <v>106</v>
      </c>
      <c r="B19" s="18">
        <v>310</v>
      </c>
      <c r="C19" s="19">
        <v>218</v>
      </c>
      <c r="D19" s="20">
        <v>341</v>
      </c>
      <c r="E19" s="21">
        <v>3483</v>
      </c>
    </row>
    <row r="20" spans="1:7" s="4" customFormat="1" ht="18" customHeight="1" x14ac:dyDescent="0.15">
      <c r="A20" s="5" t="s">
        <v>0</v>
      </c>
      <c r="B20" s="2"/>
      <c r="C20" s="2"/>
      <c r="D20" s="2"/>
      <c r="E20" s="2"/>
    </row>
    <row r="21" spans="1:7" s="2" customFormat="1" ht="13.5" x14ac:dyDescent="0.15">
      <c r="A21" s="3" t="s">
        <v>16</v>
      </c>
      <c r="B21" s="3"/>
      <c r="C21" s="3"/>
      <c r="D21" s="3"/>
      <c r="E21" s="3"/>
      <c r="F21" s="3"/>
      <c r="G21" s="3"/>
    </row>
    <row r="22" spans="1:7" s="2" customFormat="1" ht="13.5" x14ac:dyDescent="0.15">
      <c r="A22" s="3" t="s">
        <v>17</v>
      </c>
      <c r="B22" s="3"/>
      <c r="C22" s="3"/>
      <c r="D22" s="3"/>
      <c r="E22" s="3"/>
      <c r="F22" s="3"/>
      <c r="G22" s="3"/>
    </row>
    <row r="23" spans="1:7" s="2" customFormat="1" ht="13.5" x14ac:dyDescent="0.15"/>
    <row r="24" spans="1:7" s="2" customFormat="1" ht="13.5" x14ac:dyDescent="0.15"/>
    <row r="25" spans="1:7" s="2" customFormat="1" ht="13.5" x14ac:dyDescent="0.15"/>
    <row r="26" spans="1:7" s="2" customFormat="1" ht="13.5" x14ac:dyDescent="0.15"/>
    <row r="27" spans="1:7" s="2" customFormat="1" ht="13.5" x14ac:dyDescent="0.15"/>
    <row r="28" spans="1:7" s="2" customFormat="1" ht="13.5" x14ac:dyDescent="0.15"/>
    <row r="29" spans="1:7" s="2" customFormat="1" ht="13.5" x14ac:dyDescent="0.15"/>
    <row r="30" spans="1:7" s="2" customFormat="1" ht="13.5" x14ac:dyDescent="0.15"/>
    <row r="31" spans="1:7" s="2" customFormat="1" ht="13.5" x14ac:dyDescent="0.15"/>
    <row r="32" spans="1:7" s="2" customFormat="1" ht="13.5" x14ac:dyDescent="0.15"/>
    <row r="33" s="2" customFormat="1" ht="13.5" x14ac:dyDescent="0.15"/>
    <row r="34" s="2" customFormat="1" ht="13.5" x14ac:dyDescent="0.15"/>
    <row r="35" s="2" customFormat="1" ht="13.5" x14ac:dyDescent="0.15"/>
    <row r="36" s="2" customFormat="1" ht="13.5" x14ac:dyDescent="0.15"/>
    <row r="37" s="2" customFormat="1" ht="13.5" x14ac:dyDescent="0.15"/>
    <row r="38" s="2" customFormat="1" ht="13.5" x14ac:dyDescent="0.15"/>
    <row r="39" s="2" customFormat="1" ht="13.5" x14ac:dyDescent="0.15"/>
  </sheetData>
  <mergeCells count="3">
    <mergeCell ref="A4:A5"/>
    <mergeCell ref="B4:C4"/>
    <mergeCell ref="D4:E4"/>
  </mergeCells>
  <phoneticPr fontId="3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A5DC-9BBE-4C4E-ADE3-4BE54E4C6561}">
  <sheetPr>
    <tabColor theme="4"/>
  </sheetPr>
  <dimension ref="A1:H40"/>
  <sheetViews>
    <sheetView view="pageBreakPreview" zoomScaleNormal="100" zoomScaleSheetLayoutView="100" workbookViewId="0"/>
  </sheetViews>
  <sheetFormatPr defaultRowHeight="14.25" x14ac:dyDescent="0.15"/>
  <cols>
    <col min="1" max="1" width="12.125" style="1" customWidth="1"/>
    <col min="2" max="6" width="13.625" style="1" customWidth="1"/>
    <col min="7" max="16384" width="9" style="1"/>
  </cols>
  <sheetData>
    <row r="1" spans="1:8" s="6" customFormat="1" x14ac:dyDescent="0.15">
      <c r="A1" s="8" t="s">
        <v>24</v>
      </c>
    </row>
    <row r="2" spans="1:8" s="6" customFormat="1" x14ac:dyDescent="0.15">
      <c r="A2" s="1"/>
      <c r="H2" s="7"/>
    </row>
    <row r="3" spans="1:8" ht="15" thickBot="1" x14ac:dyDescent="0.2">
      <c r="A3" s="2" t="s">
        <v>25</v>
      </c>
      <c r="B3" s="6"/>
      <c r="C3" s="6"/>
      <c r="D3" s="6"/>
      <c r="E3" s="22"/>
      <c r="F3" s="9" t="s">
        <v>7</v>
      </c>
    </row>
    <row r="4" spans="1:8" s="7" customFormat="1" ht="18" customHeight="1" thickTop="1" x14ac:dyDescent="0.15">
      <c r="A4" s="49" t="s">
        <v>6</v>
      </c>
      <c r="B4" s="51" t="s">
        <v>26</v>
      </c>
      <c r="C4" s="52"/>
      <c r="D4" s="52"/>
      <c r="E4" s="52"/>
      <c r="F4" s="53"/>
    </row>
    <row r="5" spans="1:8" s="7" customFormat="1" ht="28.5" customHeight="1" x14ac:dyDescent="0.15">
      <c r="A5" s="50"/>
      <c r="B5" s="13" t="s">
        <v>27</v>
      </c>
      <c r="C5" s="13" t="s">
        <v>5</v>
      </c>
      <c r="D5" s="23" t="s">
        <v>28</v>
      </c>
      <c r="E5" s="24" t="s">
        <v>29</v>
      </c>
      <c r="F5" s="25" t="s">
        <v>30</v>
      </c>
    </row>
    <row r="6" spans="1:8" s="6" customFormat="1" ht="18" customHeight="1" x14ac:dyDescent="0.15">
      <c r="A6" s="14" t="s">
        <v>1</v>
      </c>
      <c r="B6" s="10">
        <v>27829</v>
      </c>
      <c r="C6" s="10">
        <v>19228</v>
      </c>
      <c r="D6" s="10">
        <v>2910</v>
      </c>
      <c r="E6" s="10">
        <v>1517</v>
      </c>
      <c r="F6" s="15">
        <v>4174</v>
      </c>
    </row>
    <row r="7" spans="1:8" s="6" customFormat="1" ht="18" customHeight="1" x14ac:dyDescent="0.15">
      <c r="A7" s="14" t="s">
        <v>10</v>
      </c>
      <c r="B7" s="12">
        <v>27322</v>
      </c>
      <c r="C7" s="10">
        <v>18108</v>
      </c>
      <c r="D7" s="10">
        <v>3149</v>
      </c>
      <c r="E7" s="10">
        <v>1691</v>
      </c>
      <c r="F7" s="15">
        <v>4374</v>
      </c>
    </row>
    <row r="8" spans="1:8" s="6" customFormat="1" ht="18" customHeight="1" x14ac:dyDescent="0.15">
      <c r="A8" s="14" t="s">
        <v>11</v>
      </c>
      <c r="B8" s="12">
        <v>29599</v>
      </c>
      <c r="C8" s="10">
        <v>17291</v>
      </c>
      <c r="D8" s="10">
        <v>3494</v>
      </c>
      <c r="E8" s="10">
        <v>1976</v>
      </c>
      <c r="F8" s="15">
        <v>6838</v>
      </c>
    </row>
    <row r="9" spans="1:8" s="6" customFormat="1" ht="18" customHeight="1" x14ac:dyDescent="0.15">
      <c r="A9" s="14" t="s">
        <v>12</v>
      </c>
      <c r="B9" s="12">
        <v>41776</v>
      </c>
      <c r="C9" s="10">
        <v>19052</v>
      </c>
      <c r="D9" s="10">
        <v>5552</v>
      </c>
      <c r="E9" s="11">
        <v>4257</v>
      </c>
      <c r="F9" s="16">
        <v>12915</v>
      </c>
    </row>
    <row r="10" spans="1:8" s="6" customFormat="1" ht="18" customHeight="1" x14ac:dyDescent="0.15">
      <c r="A10" s="14" t="s">
        <v>13</v>
      </c>
      <c r="B10" s="12">
        <v>41368</v>
      </c>
      <c r="C10" s="11">
        <v>18693</v>
      </c>
      <c r="D10" s="10">
        <v>6581</v>
      </c>
      <c r="E10" s="10">
        <v>3980</v>
      </c>
      <c r="F10" s="15">
        <v>12114</v>
      </c>
    </row>
    <row r="11" spans="1:8" s="6" customFormat="1" ht="18" customHeight="1" x14ac:dyDescent="0.15">
      <c r="A11" s="14" t="s">
        <v>14</v>
      </c>
      <c r="B11" s="12">
        <v>34452</v>
      </c>
      <c r="C11" s="11">
        <v>17738</v>
      </c>
      <c r="D11" s="10">
        <v>5334</v>
      </c>
      <c r="E11" s="10">
        <v>3423</v>
      </c>
      <c r="F11" s="15">
        <v>7957</v>
      </c>
    </row>
    <row r="12" spans="1:8" s="6" customFormat="1" ht="18" customHeight="1" x14ac:dyDescent="0.15">
      <c r="A12" s="14" t="s">
        <v>15</v>
      </c>
      <c r="B12" s="12">
        <v>33380</v>
      </c>
      <c r="C12" s="11">
        <v>16818</v>
      </c>
      <c r="D12" s="10">
        <v>4934</v>
      </c>
      <c r="E12" s="10">
        <v>3223</v>
      </c>
      <c r="F12" s="15">
        <v>8405</v>
      </c>
    </row>
    <row r="13" spans="1:8" s="6" customFormat="1" ht="18" customHeight="1" x14ac:dyDescent="0.15">
      <c r="A13" s="14" t="s">
        <v>18</v>
      </c>
      <c r="B13" s="12">
        <v>30792</v>
      </c>
      <c r="C13" s="11">
        <v>15846</v>
      </c>
      <c r="D13" s="10">
        <v>4372</v>
      </c>
      <c r="E13" s="10">
        <v>2904</v>
      </c>
      <c r="F13" s="15">
        <v>7670</v>
      </c>
    </row>
    <row r="14" spans="1:8" s="6" customFormat="1" ht="18" customHeight="1" x14ac:dyDescent="0.15">
      <c r="A14" s="14" t="s">
        <v>19</v>
      </c>
      <c r="B14" s="12">
        <v>30565</v>
      </c>
      <c r="C14" s="11">
        <v>15644</v>
      </c>
      <c r="D14" s="10">
        <v>4741</v>
      </c>
      <c r="E14" s="10">
        <v>1903</v>
      </c>
      <c r="F14" s="15">
        <v>8277</v>
      </c>
    </row>
    <row r="15" spans="1:8" s="6" customFormat="1" ht="18" customHeight="1" x14ac:dyDescent="0.15">
      <c r="A15" s="14" t="s">
        <v>20</v>
      </c>
      <c r="B15" s="12">
        <v>11337</v>
      </c>
      <c r="C15" s="11">
        <v>6170</v>
      </c>
      <c r="D15" s="10">
        <v>767</v>
      </c>
      <c r="E15" s="10">
        <v>779</v>
      </c>
      <c r="F15" s="15">
        <v>3621</v>
      </c>
    </row>
    <row r="16" spans="1:8" s="6" customFormat="1" ht="18" customHeight="1" x14ac:dyDescent="0.15">
      <c r="A16" s="14" t="s">
        <v>21</v>
      </c>
      <c r="B16" s="12">
        <v>16379</v>
      </c>
      <c r="C16" s="11">
        <v>9378</v>
      </c>
      <c r="D16" s="10">
        <v>1297</v>
      </c>
      <c r="E16" s="10">
        <v>702</v>
      </c>
      <c r="F16" s="15">
        <v>5002</v>
      </c>
    </row>
    <row r="17" spans="1:8" s="6" customFormat="1" ht="18" customHeight="1" x14ac:dyDescent="0.15">
      <c r="A17" s="14" t="s">
        <v>22</v>
      </c>
      <c r="B17" s="12">
        <v>18934</v>
      </c>
      <c r="C17" s="11">
        <v>12674</v>
      </c>
      <c r="D17" s="10">
        <v>3198</v>
      </c>
      <c r="E17" s="10">
        <v>1045</v>
      </c>
      <c r="F17" s="15">
        <v>2017</v>
      </c>
    </row>
    <row r="18" spans="1:8" s="6" customFormat="1" ht="18" customHeight="1" x14ac:dyDescent="0.15">
      <c r="A18" s="14" t="s">
        <v>105</v>
      </c>
      <c r="B18" s="12">
        <v>17139</v>
      </c>
      <c r="C18" s="11">
        <v>9835</v>
      </c>
      <c r="D18" s="10">
        <v>1760</v>
      </c>
      <c r="E18" s="10">
        <v>229</v>
      </c>
      <c r="F18" s="15">
        <v>5315</v>
      </c>
    </row>
    <row r="19" spans="1:8" s="6" customFormat="1" ht="18" customHeight="1" x14ac:dyDescent="0.15">
      <c r="A19" s="17" t="s">
        <v>106</v>
      </c>
      <c r="B19" s="18">
        <v>21774</v>
      </c>
      <c r="C19" s="19">
        <v>12547</v>
      </c>
      <c r="D19" s="20">
        <v>2643</v>
      </c>
      <c r="E19" s="20">
        <v>312</v>
      </c>
      <c r="F19" s="21">
        <v>6272</v>
      </c>
    </row>
    <row r="20" spans="1:8" s="4" customFormat="1" ht="18" customHeight="1" x14ac:dyDescent="0.15">
      <c r="A20" s="5" t="s">
        <v>108</v>
      </c>
      <c r="B20" s="2"/>
      <c r="C20" s="2"/>
      <c r="D20" s="2"/>
      <c r="E20" s="2"/>
      <c r="F20" s="2"/>
    </row>
    <row r="21" spans="1:8" s="2" customFormat="1" ht="13.5" x14ac:dyDescent="0.15">
      <c r="A21" s="3"/>
      <c r="B21" s="3"/>
      <c r="C21" s="3"/>
      <c r="D21" s="3"/>
      <c r="E21" s="3"/>
      <c r="F21" s="3"/>
      <c r="G21" s="3"/>
      <c r="H21" s="3"/>
    </row>
    <row r="22" spans="1:8" s="2" customFormat="1" ht="13.5" x14ac:dyDescent="0.15">
      <c r="A22" s="3"/>
      <c r="B22" s="3"/>
      <c r="C22" s="3"/>
      <c r="D22" s="3"/>
      <c r="E22" s="3"/>
      <c r="F22" s="3"/>
      <c r="G22" s="3"/>
      <c r="H22" s="3"/>
    </row>
    <row r="23" spans="1:8" s="2" customFormat="1" ht="13.5" x14ac:dyDescent="0.15">
      <c r="A23" s="3"/>
      <c r="B23" s="3"/>
      <c r="C23" s="3"/>
      <c r="D23" s="3"/>
      <c r="E23" s="3"/>
      <c r="F23" s="3"/>
      <c r="G23" s="3"/>
      <c r="H23" s="3"/>
    </row>
    <row r="24" spans="1:8" s="2" customFormat="1" ht="13.5" x14ac:dyDescent="0.15"/>
    <row r="25" spans="1:8" s="2" customFormat="1" ht="13.5" x14ac:dyDescent="0.15"/>
    <row r="26" spans="1:8" s="2" customFormat="1" ht="13.5" x14ac:dyDescent="0.15"/>
    <row r="27" spans="1:8" s="2" customFormat="1" ht="13.5" x14ac:dyDescent="0.15"/>
    <row r="28" spans="1:8" s="2" customFormat="1" ht="13.5" x14ac:dyDescent="0.15"/>
    <row r="29" spans="1:8" s="2" customFormat="1" ht="13.5" x14ac:dyDescent="0.15"/>
    <row r="30" spans="1:8" s="2" customFormat="1" ht="13.5" x14ac:dyDescent="0.15"/>
    <row r="31" spans="1:8" s="2" customFormat="1" ht="13.5" x14ac:dyDescent="0.15"/>
    <row r="32" spans="1:8" s="2" customFormat="1" ht="13.5" x14ac:dyDescent="0.15"/>
    <row r="33" s="2" customFormat="1" ht="13.5" x14ac:dyDescent="0.15"/>
    <row r="34" s="2" customFormat="1" ht="13.5" x14ac:dyDescent="0.15"/>
    <row r="35" s="2" customFormat="1" ht="13.5" x14ac:dyDescent="0.15"/>
    <row r="36" s="2" customFormat="1" ht="13.5" x14ac:dyDescent="0.15"/>
    <row r="37" s="2" customFormat="1" ht="13.5" x14ac:dyDescent="0.15"/>
    <row r="38" s="2" customFormat="1" ht="13.5" x14ac:dyDescent="0.15"/>
    <row r="39" s="2" customFormat="1" ht="13.5" x14ac:dyDescent="0.15"/>
    <row r="40" s="2" customFormat="1" ht="13.5" x14ac:dyDescent="0.15"/>
  </sheetData>
  <mergeCells count="2">
    <mergeCell ref="A4:A5"/>
    <mergeCell ref="B4:F4"/>
  </mergeCells>
  <phoneticPr fontId="3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F0B0-E432-4630-87D1-D1A2DABBC0BC}">
  <sheetPr>
    <tabColor theme="4"/>
  </sheetPr>
  <dimension ref="A1:I41"/>
  <sheetViews>
    <sheetView view="pageBreakPreview" zoomScaleNormal="100" zoomScaleSheetLayoutView="100" workbookViewId="0"/>
  </sheetViews>
  <sheetFormatPr defaultRowHeight="14.25" x14ac:dyDescent="0.15"/>
  <cols>
    <col min="1" max="1" width="11.875" style="1" customWidth="1"/>
    <col min="2" max="7" width="13.625" style="1" customWidth="1"/>
    <col min="8" max="16384" width="9" style="1"/>
  </cols>
  <sheetData>
    <row r="1" spans="1:9" s="6" customFormat="1" x14ac:dyDescent="0.15">
      <c r="A1" s="8" t="s">
        <v>31</v>
      </c>
    </row>
    <row r="2" spans="1:9" s="6" customFormat="1" x14ac:dyDescent="0.15">
      <c r="A2" s="1"/>
      <c r="I2" s="7"/>
    </row>
    <row r="3" spans="1:9" ht="15" thickBot="1" x14ac:dyDescent="0.2">
      <c r="A3" s="2" t="s">
        <v>25</v>
      </c>
      <c r="B3" s="6"/>
      <c r="C3" s="6"/>
      <c r="D3" s="6"/>
      <c r="E3" s="6"/>
      <c r="F3" s="22"/>
      <c r="G3" s="9" t="s">
        <v>7</v>
      </c>
    </row>
    <row r="4" spans="1:9" s="7" customFormat="1" ht="18" customHeight="1" thickTop="1" x14ac:dyDescent="0.15">
      <c r="A4" s="54" t="s">
        <v>6</v>
      </c>
      <c r="B4" s="51" t="s">
        <v>26</v>
      </c>
      <c r="C4" s="52"/>
      <c r="D4" s="52"/>
      <c r="E4" s="52"/>
      <c r="F4" s="52"/>
      <c r="G4" s="53"/>
    </row>
    <row r="5" spans="1:9" s="7" customFormat="1" ht="18" customHeight="1" x14ac:dyDescent="0.15">
      <c r="A5" s="55"/>
      <c r="B5" s="57" t="s">
        <v>32</v>
      </c>
      <c r="C5" s="58"/>
      <c r="D5" s="59"/>
      <c r="E5" s="57" t="s">
        <v>33</v>
      </c>
      <c r="F5" s="58"/>
      <c r="G5" s="59"/>
    </row>
    <row r="6" spans="1:9" s="27" customFormat="1" ht="36" customHeight="1" x14ac:dyDescent="0.15">
      <c r="A6" s="56"/>
      <c r="B6" s="26" t="s">
        <v>34</v>
      </c>
      <c r="C6" s="26" t="s">
        <v>35</v>
      </c>
      <c r="D6" s="24" t="s">
        <v>36</v>
      </c>
      <c r="E6" s="26" t="s">
        <v>34</v>
      </c>
      <c r="F6" s="26" t="s">
        <v>35</v>
      </c>
      <c r="G6" s="26" t="s">
        <v>37</v>
      </c>
    </row>
    <row r="7" spans="1:9" s="6" customFormat="1" ht="18" customHeight="1" x14ac:dyDescent="0.15">
      <c r="A7" s="14" t="s">
        <v>1</v>
      </c>
      <c r="B7" s="10">
        <v>21194</v>
      </c>
      <c r="C7" s="10">
        <v>33941</v>
      </c>
      <c r="D7" s="10">
        <v>26072</v>
      </c>
      <c r="E7" s="10">
        <v>34634</v>
      </c>
      <c r="F7" s="10">
        <v>14828</v>
      </c>
      <c r="G7" s="15">
        <v>48249</v>
      </c>
    </row>
    <row r="8" spans="1:9" s="6" customFormat="1" ht="18" customHeight="1" x14ac:dyDescent="0.15">
      <c r="A8" s="14" t="s">
        <v>10</v>
      </c>
      <c r="B8" s="12">
        <v>21422</v>
      </c>
      <c r="C8" s="10">
        <v>25444</v>
      </c>
      <c r="D8" s="10">
        <v>25758</v>
      </c>
      <c r="E8" s="10">
        <v>34142</v>
      </c>
      <c r="F8" s="10">
        <v>9209</v>
      </c>
      <c r="G8" s="15">
        <v>48261</v>
      </c>
    </row>
    <row r="9" spans="1:9" s="6" customFormat="1" ht="18" customHeight="1" x14ac:dyDescent="0.15">
      <c r="A9" s="14" t="s">
        <v>11</v>
      </c>
      <c r="B9" s="12">
        <v>24695</v>
      </c>
      <c r="C9" s="10">
        <v>33192</v>
      </c>
      <c r="D9" s="10">
        <v>27799</v>
      </c>
      <c r="E9" s="10">
        <v>41463</v>
      </c>
      <c r="F9" s="10">
        <v>13829</v>
      </c>
      <c r="G9" s="15">
        <v>51720</v>
      </c>
    </row>
    <row r="10" spans="1:9" s="6" customFormat="1" ht="18" customHeight="1" x14ac:dyDescent="0.15">
      <c r="A10" s="14" t="s">
        <v>12</v>
      </c>
      <c r="B10" s="12">
        <v>27855</v>
      </c>
      <c r="C10" s="10">
        <v>31977</v>
      </c>
      <c r="D10" s="10">
        <v>28734</v>
      </c>
      <c r="E10" s="10">
        <v>47431</v>
      </c>
      <c r="F10" s="11">
        <v>14360</v>
      </c>
      <c r="G10" s="16">
        <v>48945</v>
      </c>
    </row>
    <row r="11" spans="1:9" s="6" customFormat="1" ht="18" customHeight="1" x14ac:dyDescent="0.15">
      <c r="A11" s="14" t="s">
        <v>13</v>
      </c>
      <c r="B11" s="12">
        <v>28451</v>
      </c>
      <c r="C11" s="11">
        <v>30466</v>
      </c>
      <c r="D11" s="10">
        <v>28156</v>
      </c>
      <c r="E11" s="10">
        <v>47024</v>
      </c>
      <c r="F11" s="10">
        <v>13917</v>
      </c>
      <c r="G11" s="15">
        <v>92207</v>
      </c>
    </row>
    <row r="12" spans="1:9" s="6" customFormat="1" ht="18" customHeight="1" x14ac:dyDescent="0.15">
      <c r="A12" s="14" t="s">
        <v>14</v>
      </c>
      <c r="B12" s="12">
        <v>28410</v>
      </c>
      <c r="C12" s="11">
        <v>30211</v>
      </c>
      <c r="D12" s="10">
        <v>27205</v>
      </c>
      <c r="E12" s="10">
        <v>49300</v>
      </c>
      <c r="F12" s="10">
        <v>15962</v>
      </c>
      <c r="G12" s="15">
        <v>99913</v>
      </c>
    </row>
    <row r="13" spans="1:9" s="6" customFormat="1" ht="18" customHeight="1" x14ac:dyDescent="0.15">
      <c r="A13" s="14" t="s">
        <v>15</v>
      </c>
      <c r="B13" s="12">
        <v>25512</v>
      </c>
      <c r="C13" s="11">
        <v>28489</v>
      </c>
      <c r="D13" s="10">
        <v>27458</v>
      </c>
      <c r="E13" s="10">
        <v>47176</v>
      </c>
      <c r="F13" s="10">
        <v>13928</v>
      </c>
      <c r="G13" s="15">
        <v>100814</v>
      </c>
    </row>
    <row r="14" spans="1:9" s="6" customFormat="1" ht="18" customHeight="1" x14ac:dyDescent="0.15">
      <c r="A14" s="14" t="s">
        <v>18</v>
      </c>
      <c r="B14" s="12">
        <v>22045</v>
      </c>
      <c r="C14" s="11">
        <v>26141</v>
      </c>
      <c r="D14" s="10">
        <v>27007</v>
      </c>
      <c r="E14" s="10">
        <v>43943</v>
      </c>
      <c r="F14" s="10">
        <v>15003</v>
      </c>
      <c r="G14" s="15">
        <v>102847</v>
      </c>
    </row>
    <row r="15" spans="1:9" s="6" customFormat="1" ht="18" customHeight="1" x14ac:dyDescent="0.15">
      <c r="A15" s="14" t="s">
        <v>19</v>
      </c>
      <c r="B15" s="12">
        <v>14268</v>
      </c>
      <c r="C15" s="11">
        <v>27051</v>
      </c>
      <c r="D15" s="10">
        <v>27227</v>
      </c>
      <c r="E15" s="10">
        <v>35479</v>
      </c>
      <c r="F15" s="10">
        <v>14586</v>
      </c>
      <c r="G15" s="15">
        <v>88397</v>
      </c>
    </row>
    <row r="16" spans="1:9" s="6" customFormat="1" ht="18" customHeight="1" x14ac:dyDescent="0.15">
      <c r="A16" s="14" t="s">
        <v>20</v>
      </c>
      <c r="B16" s="12">
        <v>5196</v>
      </c>
      <c r="C16" s="11">
        <v>8295</v>
      </c>
      <c r="D16" s="10">
        <v>9859</v>
      </c>
      <c r="E16" s="10">
        <v>7800</v>
      </c>
      <c r="F16" s="10">
        <v>6601</v>
      </c>
      <c r="G16" s="15">
        <v>30978</v>
      </c>
    </row>
    <row r="17" spans="1:9" s="6" customFormat="1" ht="18" customHeight="1" x14ac:dyDescent="0.15">
      <c r="A17" s="14" t="s">
        <v>21</v>
      </c>
      <c r="B17" s="12">
        <v>8028</v>
      </c>
      <c r="C17" s="11">
        <v>11653</v>
      </c>
      <c r="D17" s="10">
        <v>16490</v>
      </c>
      <c r="E17" s="10">
        <v>12826</v>
      </c>
      <c r="F17" s="10">
        <v>8841</v>
      </c>
      <c r="G17" s="15">
        <v>40030</v>
      </c>
    </row>
    <row r="18" spans="1:9" s="6" customFormat="1" ht="18" customHeight="1" x14ac:dyDescent="0.15">
      <c r="A18" s="14" t="s">
        <v>22</v>
      </c>
      <c r="B18" s="12">
        <v>11739</v>
      </c>
      <c r="C18" s="11">
        <v>16674</v>
      </c>
      <c r="D18" s="10">
        <v>23392</v>
      </c>
      <c r="E18" s="10">
        <v>22102</v>
      </c>
      <c r="F18" s="10">
        <v>11222</v>
      </c>
      <c r="G18" s="15">
        <v>58775</v>
      </c>
    </row>
    <row r="19" spans="1:9" s="6" customFormat="1" ht="18" customHeight="1" x14ac:dyDescent="0.15">
      <c r="A19" s="14" t="s">
        <v>105</v>
      </c>
      <c r="B19" s="12">
        <v>15396</v>
      </c>
      <c r="C19" s="11">
        <v>18426</v>
      </c>
      <c r="D19" s="10">
        <v>24682</v>
      </c>
      <c r="E19" s="10">
        <v>29469</v>
      </c>
      <c r="F19" s="10">
        <v>11228</v>
      </c>
      <c r="G19" s="15">
        <v>70403</v>
      </c>
    </row>
    <row r="20" spans="1:9" s="6" customFormat="1" ht="18" customHeight="1" x14ac:dyDescent="0.15">
      <c r="A20" s="17" t="s">
        <v>106</v>
      </c>
      <c r="B20" s="18">
        <v>18423</v>
      </c>
      <c r="C20" s="19">
        <v>19299</v>
      </c>
      <c r="D20" s="20">
        <v>25108</v>
      </c>
      <c r="E20" s="20">
        <v>37065</v>
      </c>
      <c r="F20" s="20">
        <v>13610</v>
      </c>
      <c r="G20" s="21">
        <v>81680</v>
      </c>
    </row>
    <row r="21" spans="1:9" s="4" customFormat="1" ht="18" customHeight="1" x14ac:dyDescent="0.15">
      <c r="A21" s="5" t="s">
        <v>38</v>
      </c>
      <c r="B21" s="2"/>
      <c r="C21" s="2"/>
      <c r="D21" s="2"/>
      <c r="E21" s="2"/>
      <c r="F21" s="2"/>
      <c r="G21" s="2"/>
    </row>
    <row r="22" spans="1:9" s="2" customFormat="1" ht="13.5" x14ac:dyDescent="0.15">
      <c r="A22" s="3"/>
      <c r="B22" s="3"/>
      <c r="C22" s="3"/>
      <c r="D22" s="3"/>
      <c r="E22" s="3"/>
      <c r="F22" s="3"/>
      <c r="G22" s="3"/>
      <c r="H22" s="3"/>
      <c r="I22" s="3"/>
    </row>
    <row r="23" spans="1:9" s="2" customFormat="1" ht="13.5" x14ac:dyDescent="0.15">
      <c r="A23" s="3"/>
      <c r="B23" s="3"/>
      <c r="C23" s="3"/>
      <c r="D23" s="3"/>
      <c r="E23" s="3"/>
      <c r="F23" s="3"/>
      <c r="G23" s="3"/>
      <c r="H23" s="3"/>
      <c r="I23" s="3"/>
    </row>
    <row r="24" spans="1:9" s="2" customFormat="1" ht="13.5" x14ac:dyDescent="0.15">
      <c r="A24" s="3"/>
      <c r="B24" s="3"/>
      <c r="C24" s="3"/>
      <c r="D24" s="3"/>
      <c r="E24" s="3"/>
      <c r="F24" s="3"/>
      <c r="G24" s="3"/>
      <c r="H24" s="3"/>
      <c r="I24" s="3"/>
    </row>
    <row r="25" spans="1:9" s="2" customFormat="1" ht="13.5" x14ac:dyDescent="0.15"/>
    <row r="26" spans="1:9" s="2" customFormat="1" x14ac:dyDescent="0.15">
      <c r="D26" s="1"/>
    </row>
    <row r="27" spans="1:9" s="2" customFormat="1" ht="13.5" x14ac:dyDescent="0.15"/>
    <row r="28" spans="1:9" s="2" customFormat="1" ht="13.5" x14ac:dyDescent="0.15"/>
    <row r="29" spans="1:9" s="2" customFormat="1" ht="13.5" x14ac:dyDescent="0.15"/>
    <row r="30" spans="1:9" s="2" customFormat="1" ht="13.5" x14ac:dyDescent="0.15"/>
    <row r="31" spans="1:9" s="2" customFormat="1" ht="13.5" x14ac:dyDescent="0.15"/>
    <row r="32" spans="1:9" s="2" customFormat="1" ht="13.5" x14ac:dyDescent="0.15"/>
    <row r="33" s="2" customFormat="1" ht="13.5" x14ac:dyDescent="0.15"/>
    <row r="34" s="2" customFormat="1" ht="13.5" x14ac:dyDescent="0.15"/>
    <row r="35" s="2" customFormat="1" ht="13.5" x14ac:dyDescent="0.15"/>
    <row r="36" s="2" customFormat="1" ht="13.5" x14ac:dyDescent="0.15"/>
    <row r="37" s="2" customFormat="1" ht="13.5" x14ac:dyDescent="0.15"/>
    <row r="38" s="2" customFormat="1" ht="13.5" x14ac:dyDescent="0.15"/>
    <row r="39" s="2" customFormat="1" ht="13.5" x14ac:dyDescent="0.15"/>
    <row r="40" s="2" customFormat="1" ht="13.5" x14ac:dyDescent="0.15"/>
    <row r="41" s="2" customFormat="1" ht="13.5" x14ac:dyDescent="0.15"/>
  </sheetData>
  <mergeCells count="4">
    <mergeCell ref="A4:A6"/>
    <mergeCell ref="B4:G4"/>
    <mergeCell ref="B5:D5"/>
    <mergeCell ref="E5:G5"/>
  </mergeCells>
  <phoneticPr fontId="3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40356-162E-46D7-BF09-7D3DF04294E0}">
  <sheetPr>
    <tabColor theme="4"/>
  </sheetPr>
  <dimension ref="A1:G34"/>
  <sheetViews>
    <sheetView view="pageBreakPreview" zoomScaleNormal="100" zoomScaleSheetLayoutView="100" workbookViewId="0"/>
  </sheetViews>
  <sheetFormatPr defaultRowHeight="14.25" x14ac:dyDescent="0.15"/>
  <cols>
    <col min="1" max="1" width="11.875" style="1" customWidth="1"/>
    <col min="2" max="5" width="13.625" style="1" customWidth="1"/>
    <col min="6" max="16384" width="9" style="1"/>
  </cols>
  <sheetData>
    <row r="1" spans="1:6" s="6" customFormat="1" x14ac:dyDescent="0.15">
      <c r="A1" s="8" t="s">
        <v>39</v>
      </c>
    </row>
    <row r="2" spans="1:6" s="6" customFormat="1" x14ac:dyDescent="0.15">
      <c r="A2" s="1"/>
      <c r="F2" s="7"/>
    </row>
    <row r="3" spans="1:6" ht="15" thickBot="1" x14ac:dyDescent="0.2">
      <c r="A3" s="2" t="s">
        <v>25</v>
      </c>
      <c r="B3" s="6"/>
      <c r="C3" s="22"/>
      <c r="D3" s="6"/>
      <c r="E3" s="9" t="s">
        <v>7</v>
      </c>
    </row>
    <row r="4" spans="1:6" s="7" customFormat="1" ht="23.25" customHeight="1" thickTop="1" x14ac:dyDescent="0.15">
      <c r="A4" s="49" t="s">
        <v>6</v>
      </c>
      <c r="B4" s="60" t="s">
        <v>40</v>
      </c>
      <c r="C4" s="62" t="s">
        <v>41</v>
      </c>
      <c r="D4" s="64" t="s">
        <v>42</v>
      </c>
      <c r="E4" s="66" t="s">
        <v>43</v>
      </c>
    </row>
    <row r="5" spans="1:6" s="7" customFormat="1" ht="18" customHeight="1" x14ac:dyDescent="0.15">
      <c r="A5" s="50"/>
      <c r="B5" s="61"/>
      <c r="C5" s="63"/>
      <c r="D5" s="65"/>
      <c r="E5" s="67"/>
    </row>
    <row r="6" spans="1:6" s="6" customFormat="1" ht="18" customHeight="1" x14ac:dyDescent="0.15">
      <c r="A6" s="28" t="s">
        <v>44</v>
      </c>
      <c r="B6" s="29">
        <v>2273</v>
      </c>
      <c r="C6" s="30">
        <v>68</v>
      </c>
      <c r="D6" s="31">
        <v>18</v>
      </c>
      <c r="E6" s="32">
        <v>59</v>
      </c>
    </row>
    <row r="7" spans="1:6" s="6" customFormat="1" ht="18" customHeight="1" x14ac:dyDescent="0.15">
      <c r="A7" s="14" t="s">
        <v>13</v>
      </c>
      <c r="B7" s="12">
        <v>2196</v>
      </c>
      <c r="C7" s="10">
        <v>46</v>
      </c>
      <c r="D7" s="10">
        <v>15</v>
      </c>
      <c r="E7" s="33">
        <v>37</v>
      </c>
    </row>
    <row r="8" spans="1:6" s="6" customFormat="1" ht="18" customHeight="1" x14ac:dyDescent="0.15">
      <c r="A8" s="14" t="s">
        <v>14</v>
      </c>
      <c r="B8" s="12">
        <v>2052</v>
      </c>
      <c r="C8" s="10">
        <v>33</v>
      </c>
      <c r="D8" s="10">
        <v>16</v>
      </c>
      <c r="E8" s="33">
        <v>52</v>
      </c>
    </row>
    <row r="9" spans="1:6" s="6" customFormat="1" ht="18" customHeight="1" x14ac:dyDescent="0.15">
      <c r="A9" s="14" t="s">
        <v>15</v>
      </c>
      <c r="B9" s="12">
        <v>2433</v>
      </c>
      <c r="C9" s="10">
        <v>49</v>
      </c>
      <c r="D9" s="10">
        <v>16</v>
      </c>
      <c r="E9" s="33">
        <v>53</v>
      </c>
    </row>
    <row r="10" spans="1:6" s="6" customFormat="1" ht="18" customHeight="1" x14ac:dyDescent="0.15">
      <c r="A10" s="14" t="s">
        <v>18</v>
      </c>
      <c r="B10" s="12">
        <v>2353</v>
      </c>
      <c r="C10" s="10">
        <v>46</v>
      </c>
      <c r="D10" s="34" t="s">
        <v>45</v>
      </c>
      <c r="E10" s="33">
        <v>47</v>
      </c>
    </row>
    <row r="11" spans="1:6" s="6" customFormat="1" ht="18" customHeight="1" x14ac:dyDescent="0.15">
      <c r="A11" s="14" t="s">
        <v>19</v>
      </c>
      <c r="B11" s="12">
        <v>2253</v>
      </c>
      <c r="C11" s="10">
        <v>53</v>
      </c>
      <c r="D11" s="34" t="s">
        <v>46</v>
      </c>
      <c r="E11" s="33">
        <v>42</v>
      </c>
    </row>
    <row r="12" spans="1:6" s="6" customFormat="1" ht="18" customHeight="1" x14ac:dyDescent="0.15">
      <c r="A12" s="14" t="s">
        <v>20</v>
      </c>
      <c r="B12" s="12">
        <v>2205</v>
      </c>
      <c r="C12" s="10">
        <v>43</v>
      </c>
      <c r="D12" s="34" t="s">
        <v>46</v>
      </c>
      <c r="E12" s="33">
        <v>51</v>
      </c>
    </row>
    <row r="13" spans="1:6" s="6" customFormat="1" ht="18" customHeight="1" x14ac:dyDescent="0.15">
      <c r="A13" s="14" t="s">
        <v>21</v>
      </c>
      <c r="B13" s="12">
        <v>2145</v>
      </c>
      <c r="C13" s="10">
        <v>52</v>
      </c>
      <c r="D13" s="34" t="s">
        <v>46</v>
      </c>
      <c r="E13" s="33">
        <v>58</v>
      </c>
    </row>
    <row r="14" spans="1:6" s="6" customFormat="1" ht="18" customHeight="1" x14ac:dyDescent="0.15">
      <c r="A14" s="14" t="s">
        <v>22</v>
      </c>
      <c r="B14" s="12">
        <v>2006</v>
      </c>
      <c r="C14" s="10">
        <v>48</v>
      </c>
      <c r="D14" s="34" t="s">
        <v>46</v>
      </c>
      <c r="E14" s="33">
        <v>61</v>
      </c>
    </row>
    <row r="15" spans="1:6" s="6" customFormat="1" ht="18" customHeight="1" x14ac:dyDescent="0.15">
      <c r="A15" s="14" t="s">
        <v>105</v>
      </c>
      <c r="B15" s="12">
        <v>2274</v>
      </c>
      <c r="C15" s="10">
        <v>45</v>
      </c>
      <c r="D15" s="34" t="s">
        <v>46</v>
      </c>
      <c r="E15" s="33">
        <v>51</v>
      </c>
    </row>
    <row r="16" spans="1:6" s="6" customFormat="1" ht="18" customHeight="1" x14ac:dyDescent="0.15">
      <c r="A16" s="17" t="s">
        <v>106</v>
      </c>
      <c r="B16" s="18">
        <v>2270</v>
      </c>
      <c r="C16" s="20">
        <v>33</v>
      </c>
      <c r="D16" s="48" t="s">
        <v>45</v>
      </c>
      <c r="E16" s="46">
        <v>38</v>
      </c>
    </row>
    <row r="17" spans="1:7" s="4" customFormat="1" ht="18" customHeight="1" x14ac:dyDescent="0.15">
      <c r="A17" s="5" t="s">
        <v>47</v>
      </c>
      <c r="B17" s="2"/>
      <c r="C17" s="2"/>
      <c r="D17" s="2"/>
    </row>
    <row r="18" spans="1:7" s="2" customFormat="1" ht="13.5" x14ac:dyDescent="0.15"/>
    <row r="19" spans="1:7" s="2" customFormat="1" ht="13.5" x14ac:dyDescent="0.15">
      <c r="A19" s="3"/>
      <c r="B19" s="3"/>
      <c r="C19" s="3"/>
      <c r="D19" s="3"/>
      <c r="E19" s="3"/>
      <c r="F19" s="3"/>
      <c r="G19" s="3"/>
    </row>
    <row r="20" spans="1:7" s="2" customFormat="1" ht="13.5" x14ac:dyDescent="0.15">
      <c r="A20" s="3"/>
      <c r="B20" s="3"/>
      <c r="C20" s="3"/>
      <c r="D20" s="3"/>
      <c r="E20" s="3"/>
    </row>
    <row r="21" spans="1:7" s="2" customFormat="1" ht="13.5" x14ac:dyDescent="0.15"/>
    <row r="22" spans="1:7" s="2" customFormat="1" ht="13.5" x14ac:dyDescent="0.15"/>
    <row r="23" spans="1:7" s="2" customFormat="1" ht="13.5" x14ac:dyDescent="0.15"/>
    <row r="24" spans="1:7" s="2" customFormat="1" ht="13.5" x14ac:dyDescent="0.15"/>
    <row r="25" spans="1:7" s="2" customFormat="1" ht="13.5" x14ac:dyDescent="0.15"/>
    <row r="26" spans="1:7" s="2" customFormat="1" ht="13.5" x14ac:dyDescent="0.15"/>
    <row r="27" spans="1:7" s="2" customFormat="1" ht="13.5" x14ac:dyDescent="0.15"/>
    <row r="28" spans="1:7" s="2" customFormat="1" ht="13.5" x14ac:dyDescent="0.15"/>
    <row r="29" spans="1:7" s="2" customFormat="1" ht="13.5" x14ac:dyDescent="0.15"/>
    <row r="30" spans="1:7" s="2" customFormat="1" ht="13.5" x14ac:dyDescent="0.15"/>
    <row r="31" spans="1:7" s="2" customFormat="1" ht="13.5" x14ac:dyDescent="0.15"/>
    <row r="32" spans="1:7" s="2" customFormat="1" ht="13.5" x14ac:dyDescent="0.15"/>
    <row r="33" s="2" customFormat="1" ht="13.5" x14ac:dyDescent="0.15"/>
    <row r="34" s="2" customFormat="1" ht="13.5" x14ac:dyDescent="0.15"/>
  </sheetData>
  <mergeCells count="5">
    <mergeCell ref="A4:A5"/>
    <mergeCell ref="B4:B5"/>
    <mergeCell ref="C4:C5"/>
    <mergeCell ref="D4:D5"/>
    <mergeCell ref="E4:E5"/>
  </mergeCells>
  <phoneticPr fontId="3"/>
  <pageMargins left="0.78740157480314965" right="0.39370078740157483" top="0.78740157480314965" bottom="0.39370078740157483" header="0.51181102362204722" footer="0.51181102362204722"/>
  <pageSetup paperSize="9" firstPageNumber="0" orientation="landscape" horizontalDpi="300" verticalDpi="300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14A0-5226-42F5-8923-00B32F49DF44}">
  <sheetPr>
    <tabColor theme="4"/>
    <pageSetUpPr fitToPage="1"/>
  </sheetPr>
  <dimension ref="A1:Q40"/>
  <sheetViews>
    <sheetView view="pageBreakPreview" zoomScaleNormal="100" zoomScaleSheetLayoutView="100" workbookViewId="0"/>
  </sheetViews>
  <sheetFormatPr defaultRowHeight="14.25" x14ac:dyDescent="0.15"/>
  <cols>
    <col min="1" max="1" width="12.875" style="1" customWidth="1"/>
    <col min="2" max="4" width="9.5" style="1" bestFit="1" customWidth="1"/>
    <col min="5" max="6" width="8.5" style="1" customWidth="1"/>
    <col min="7" max="13" width="8.75" style="1" customWidth="1"/>
    <col min="14" max="14" width="9.5" style="1" bestFit="1" customWidth="1"/>
    <col min="15" max="15" width="9.5" style="1" customWidth="1"/>
    <col min="16" max="20" width="9.75" style="1" customWidth="1"/>
    <col min="21" max="16384" width="9" style="1"/>
  </cols>
  <sheetData>
    <row r="1" spans="1:17" s="6" customFormat="1" x14ac:dyDescent="0.15">
      <c r="A1" s="8" t="s">
        <v>48</v>
      </c>
    </row>
    <row r="2" spans="1:17" s="6" customFormat="1" x14ac:dyDescent="0.15">
      <c r="A2" s="1"/>
      <c r="Q2" s="7"/>
    </row>
    <row r="3" spans="1:17" ht="15" thickBot="1" x14ac:dyDescent="0.2">
      <c r="A3" s="2" t="s">
        <v>49</v>
      </c>
      <c r="B3" s="6"/>
      <c r="C3" s="6"/>
      <c r="D3" s="6"/>
      <c r="E3" s="6"/>
      <c r="F3" s="6"/>
      <c r="G3" s="6"/>
      <c r="H3" s="6"/>
      <c r="I3" s="6"/>
      <c r="J3" s="22"/>
      <c r="K3" s="6"/>
      <c r="L3" s="6"/>
      <c r="M3" s="6"/>
      <c r="N3" s="6"/>
      <c r="O3" s="9" t="s">
        <v>7</v>
      </c>
    </row>
    <row r="4" spans="1:17" s="7" customFormat="1" ht="18" customHeight="1" thickTop="1" x14ac:dyDescent="0.15">
      <c r="A4" s="49" t="s">
        <v>6</v>
      </c>
      <c r="B4" s="68" t="s">
        <v>50</v>
      </c>
      <c r="C4" s="62" t="s">
        <v>51</v>
      </c>
      <c r="D4" s="70" t="s">
        <v>52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</row>
    <row r="5" spans="1:17" s="7" customFormat="1" ht="18" customHeight="1" x14ac:dyDescent="0.15">
      <c r="A5" s="50"/>
      <c r="B5" s="69"/>
      <c r="C5" s="69"/>
      <c r="D5" s="13" t="s">
        <v>53</v>
      </c>
      <c r="E5" s="13" t="s">
        <v>54</v>
      </c>
      <c r="F5" s="13" t="s">
        <v>55</v>
      </c>
      <c r="G5" s="13" t="s">
        <v>56</v>
      </c>
      <c r="H5" s="13" t="s">
        <v>57</v>
      </c>
      <c r="I5" s="13" t="s">
        <v>58</v>
      </c>
      <c r="J5" s="13" t="s">
        <v>59</v>
      </c>
      <c r="K5" s="25" t="s">
        <v>60</v>
      </c>
      <c r="L5" s="25" t="s">
        <v>61</v>
      </c>
      <c r="M5" s="25" t="s">
        <v>62</v>
      </c>
      <c r="N5" s="25" t="s">
        <v>63</v>
      </c>
      <c r="O5" s="25" t="s">
        <v>64</v>
      </c>
    </row>
    <row r="6" spans="1:17" s="6" customFormat="1" ht="18" customHeight="1" x14ac:dyDescent="0.15">
      <c r="A6" s="14" t="s">
        <v>1</v>
      </c>
      <c r="B6" s="10">
        <v>297951</v>
      </c>
      <c r="C6" s="10">
        <v>23850</v>
      </c>
      <c r="D6" s="10">
        <v>393891</v>
      </c>
      <c r="E6" s="10">
        <v>3522</v>
      </c>
      <c r="F6" s="10">
        <v>9029</v>
      </c>
      <c r="G6" s="10">
        <v>17136</v>
      </c>
      <c r="H6" s="10">
        <v>18757</v>
      </c>
      <c r="I6" s="10">
        <v>11581</v>
      </c>
      <c r="J6" s="10">
        <v>30327</v>
      </c>
      <c r="K6" s="10">
        <v>6067</v>
      </c>
      <c r="L6" s="10">
        <v>16002</v>
      </c>
      <c r="M6" s="10">
        <v>2708</v>
      </c>
      <c r="N6" s="10">
        <v>147103</v>
      </c>
      <c r="O6" s="15">
        <v>111638</v>
      </c>
    </row>
    <row r="7" spans="1:17" s="6" customFormat="1" ht="18" customHeight="1" x14ac:dyDescent="0.15">
      <c r="A7" s="14" t="s">
        <v>10</v>
      </c>
      <c r="B7" s="12">
        <v>302726</v>
      </c>
      <c r="C7" s="10">
        <v>25763</v>
      </c>
      <c r="D7" s="10">
        <v>369079</v>
      </c>
      <c r="E7" s="10">
        <v>3749</v>
      </c>
      <c r="F7" s="10">
        <v>8740</v>
      </c>
      <c r="G7" s="10">
        <v>17959</v>
      </c>
      <c r="H7" s="10">
        <v>20416</v>
      </c>
      <c r="I7" s="10">
        <v>16421</v>
      </c>
      <c r="J7" s="10">
        <v>30550</v>
      </c>
      <c r="K7" s="10">
        <v>6549</v>
      </c>
      <c r="L7" s="10">
        <v>18450</v>
      </c>
      <c r="M7" s="10">
        <v>2797</v>
      </c>
      <c r="N7" s="10">
        <v>157861</v>
      </c>
      <c r="O7" s="15">
        <v>85587</v>
      </c>
    </row>
    <row r="8" spans="1:17" s="6" customFormat="1" ht="18" customHeight="1" x14ac:dyDescent="0.15">
      <c r="A8" s="14" t="s">
        <v>11</v>
      </c>
      <c r="B8" s="12">
        <v>295539</v>
      </c>
      <c r="C8" s="10">
        <v>27590</v>
      </c>
      <c r="D8" s="10">
        <v>364519</v>
      </c>
      <c r="E8" s="10">
        <v>3488</v>
      </c>
      <c r="F8" s="10">
        <v>8436</v>
      </c>
      <c r="G8" s="10">
        <v>17105</v>
      </c>
      <c r="H8" s="10">
        <v>21141</v>
      </c>
      <c r="I8" s="10">
        <v>17510</v>
      </c>
      <c r="J8" s="10">
        <v>30051</v>
      </c>
      <c r="K8" s="10">
        <v>6984</v>
      </c>
      <c r="L8" s="10">
        <v>18921</v>
      </c>
      <c r="M8" s="10">
        <v>2979</v>
      </c>
      <c r="N8" s="10">
        <v>154559</v>
      </c>
      <c r="O8" s="15">
        <v>83345</v>
      </c>
    </row>
    <row r="9" spans="1:17" s="6" customFormat="1" ht="18" customHeight="1" x14ac:dyDescent="0.15">
      <c r="A9" s="14" t="s">
        <v>12</v>
      </c>
      <c r="B9" s="12">
        <v>281882</v>
      </c>
      <c r="C9" s="10">
        <v>29059</v>
      </c>
      <c r="D9" s="10">
        <v>356662</v>
      </c>
      <c r="E9" s="10">
        <v>3306</v>
      </c>
      <c r="F9" s="10">
        <v>8056</v>
      </c>
      <c r="G9" s="10">
        <v>16260</v>
      </c>
      <c r="H9" s="10">
        <v>20001</v>
      </c>
      <c r="I9" s="10">
        <v>17280</v>
      </c>
      <c r="J9" s="11">
        <v>28312</v>
      </c>
      <c r="K9" s="10">
        <v>7472</v>
      </c>
      <c r="L9" s="10">
        <v>17960</v>
      </c>
      <c r="M9" s="10">
        <v>2889</v>
      </c>
      <c r="N9" s="10">
        <v>153035</v>
      </c>
      <c r="O9" s="16">
        <v>82091</v>
      </c>
    </row>
    <row r="10" spans="1:17" s="6" customFormat="1" ht="18" customHeight="1" x14ac:dyDescent="0.15">
      <c r="A10" s="14" t="s">
        <v>13</v>
      </c>
      <c r="B10" s="12">
        <v>275101</v>
      </c>
      <c r="C10" s="10">
        <v>30778</v>
      </c>
      <c r="D10" s="10">
        <v>365558</v>
      </c>
      <c r="E10" s="10">
        <v>3278</v>
      </c>
      <c r="F10" s="10">
        <v>8373</v>
      </c>
      <c r="G10" s="10">
        <v>17232</v>
      </c>
      <c r="H10" s="10">
        <v>19936</v>
      </c>
      <c r="I10" s="10">
        <v>17191</v>
      </c>
      <c r="J10" s="10">
        <v>27364</v>
      </c>
      <c r="K10" s="10">
        <v>7072</v>
      </c>
      <c r="L10" s="10">
        <v>18008</v>
      </c>
      <c r="M10" s="10">
        <v>2554</v>
      </c>
      <c r="N10" s="10">
        <v>154804</v>
      </c>
      <c r="O10" s="15">
        <v>89746</v>
      </c>
    </row>
    <row r="11" spans="1:17" s="6" customFormat="1" ht="18" customHeight="1" x14ac:dyDescent="0.15">
      <c r="A11" s="14" t="s">
        <v>14</v>
      </c>
      <c r="B11" s="12">
        <v>274461</v>
      </c>
      <c r="C11" s="10">
        <v>32450</v>
      </c>
      <c r="D11" s="10">
        <v>347096</v>
      </c>
      <c r="E11" s="10">
        <v>3414</v>
      </c>
      <c r="F11" s="10">
        <v>7457</v>
      </c>
      <c r="G11" s="10">
        <v>15890</v>
      </c>
      <c r="H11" s="10">
        <v>19034</v>
      </c>
      <c r="I11" s="10">
        <v>16428</v>
      </c>
      <c r="J11" s="10">
        <v>25404</v>
      </c>
      <c r="K11" s="10">
        <v>6736</v>
      </c>
      <c r="L11" s="10">
        <v>15869</v>
      </c>
      <c r="M11" s="10">
        <v>2554</v>
      </c>
      <c r="N11" s="10">
        <v>148361</v>
      </c>
      <c r="O11" s="15">
        <v>85949</v>
      </c>
    </row>
    <row r="12" spans="1:17" s="6" customFormat="1" ht="18" customHeight="1" x14ac:dyDescent="0.15">
      <c r="A12" s="14" t="s">
        <v>15</v>
      </c>
      <c r="B12" s="12">
        <v>271375</v>
      </c>
      <c r="C12" s="10">
        <v>34117</v>
      </c>
      <c r="D12" s="10">
        <f>SUM(E12:O12)</f>
        <v>346603</v>
      </c>
      <c r="E12" s="10">
        <v>3386</v>
      </c>
      <c r="F12" s="10">
        <v>7456</v>
      </c>
      <c r="G12" s="10">
        <v>15446</v>
      </c>
      <c r="H12" s="10">
        <v>18647</v>
      </c>
      <c r="I12" s="10">
        <v>16265</v>
      </c>
      <c r="J12" s="10">
        <v>22808</v>
      </c>
      <c r="K12" s="10">
        <v>6554</v>
      </c>
      <c r="L12" s="10">
        <v>15624</v>
      </c>
      <c r="M12" s="10">
        <v>2255</v>
      </c>
      <c r="N12" s="10">
        <v>150342</v>
      </c>
      <c r="O12" s="15">
        <v>87820</v>
      </c>
    </row>
    <row r="13" spans="1:17" s="6" customFormat="1" ht="18" customHeight="1" x14ac:dyDescent="0.15">
      <c r="A13" s="14" t="s">
        <v>18</v>
      </c>
      <c r="B13" s="12">
        <v>269410</v>
      </c>
      <c r="C13" s="10">
        <v>35491</v>
      </c>
      <c r="D13" s="10">
        <v>337072</v>
      </c>
      <c r="E13" s="10">
        <v>3185</v>
      </c>
      <c r="F13" s="10">
        <v>7304</v>
      </c>
      <c r="G13" s="10">
        <v>15778</v>
      </c>
      <c r="H13" s="10">
        <v>17571</v>
      </c>
      <c r="I13" s="10">
        <v>16030</v>
      </c>
      <c r="J13" s="10">
        <v>21861</v>
      </c>
      <c r="K13" s="10">
        <v>6293</v>
      </c>
      <c r="L13" s="10">
        <v>14963</v>
      </c>
      <c r="M13" s="10">
        <v>2641</v>
      </c>
      <c r="N13" s="10">
        <v>143655</v>
      </c>
      <c r="O13" s="15">
        <v>87791</v>
      </c>
    </row>
    <row r="14" spans="1:17" s="6" customFormat="1" ht="18" customHeight="1" x14ac:dyDescent="0.15">
      <c r="A14" s="14" t="s">
        <v>19</v>
      </c>
      <c r="B14" s="12">
        <v>266398</v>
      </c>
      <c r="C14" s="10">
        <v>37565</v>
      </c>
      <c r="D14" s="10">
        <v>323207</v>
      </c>
      <c r="E14" s="10">
        <v>3154</v>
      </c>
      <c r="F14" s="10">
        <v>6733</v>
      </c>
      <c r="G14" s="10">
        <v>14434</v>
      </c>
      <c r="H14" s="10">
        <v>16536</v>
      </c>
      <c r="I14" s="10">
        <v>16791</v>
      </c>
      <c r="J14" s="10">
        <v>20593</v>
      </c>
      <c r="K14" s="10">
        <v>5456</v>
      </c>
      <c r="L14" s="10">
        <v>14883</v>
      </c>
      <c r="M14" s="10">
        <v>2620</v>
      </c>
      <c r="N14" s="10">
        <v>136669</v>
      </c>
      <c r="O14" s="15">
        <v>85338</v>
      </c>
    </row>
    <row r="15" spans="1:17" s="6" customFormat="1" ht="18" customHeight="1" x14ac:dyDescent="0.15">
      <c r="A15" s="14" t="s">
        <v>20</v>
      </c>
      <c r="B15" s="12">
        <v>270097</v>
      </c>
      <c r="C15" s="10">
        <v>38855</v>
      </c>
      <c r="D15" s="10">
        <v>225320</v>
      </c>
      <c r="E15" s="10">
        <v>2126</v>
      </c>
      <c r="F15" s="10">
        <v>4983</v>
      </c>
      <c r="G15" s="10">
        <v>8308</v>
      </c>
      <c r="H15" s="10">
        <v>11272</v>
      </c>
      <c r="I15" s="10">
        <v>11301</v>
      </c>
      <c r="J15" s="10">
        <v>14163</v>
      </c>
      <c r="K15" s="10">
        <v>3747</v>
      </c>
      <c r="L15" s="10">
        <v>9516</v>
      </c>
      <c r="M15" s="10">
        <v>1668</v>
      </c>
      <c r="N15" s="10">
        <v>95158</v>
      </c>
      <c r="O15" s="15">
        <v>63078</v>
      </c>
    </row>
    <row r="16" spans="1:17" s="6" customFormat="1" ht="18" customHeight="1" x14ac:dyDescent="0.15">
      <c r="A16" s="14" t="s">
        <v>21</v>
      </c>
      <c r="B16" s="12">
        <v>270453</v>
      </c>
      <c r="C16" s="10">
        <v>40449</v>
      </c>
      <c r="D16" s="10">
        <v>291123</v>
      </c>
      <c r="E16" s="10">
        <v>2982</v>
      </c>
      <c r="F16" s="10">
        <v>6075</v>
      </c>
      <c r="G16" s="10">
        <v>10032</v>
      </c>
      <c r="H16" s="10">
        <v>13754</v>
      </c>
      <c r="I16" s="10">
        <v>15076</v>
      </c>
      <c r="J16" s="10">
        <v>17419</v>
      </c>
      <c r="K16" s="10">
        <v>4911</v>
      </c>
      <c r="L16" s="10">
        <v>12124</v>
      </c>
      <c r="M16" s="10">
        <v>2083</v>
      </c>
      <c r="N16" s="10">
        <v>120293</v>
      </c>
      <c r="O16" s="15">
        <v>86374</v>
      </c>
    </row>
    <row r="17" spans="1:17" s="6" customFormat="1" ht="18" customHeight="1" x14ac:dyDescent="0.15">
      <c r="A17" s="14" t="s">
        <v>22</v>
      </c>
      <c r="B17" s="12">
        <v>269325</v>
      </c>
      <c r="C17" s="10">
        <v>42201</v>
      </c>
      <c r="D17" s="10">
        <v>296226</v>
      </c>
      <c r="E17" s="10">
        <v>2839</v>
      </c>
      <c r="F17" s="10">
        <v>6757</v>
      </c>
      <c r="G17" s="10">
        <v>10792</v>
      </c>
      <c r="H17" s="10">
        <v>14250</v>
      </c>
      <c r="I17" s="10">
        <v>17377</v>
      </c>
      <c r="J17" s="10">
        <v>18239</v>
      </c>
      <c r="K17" s="10">
        <v>5989</v>
      </c>
      <c r="L17" s="10">
        <v>12176</v>
      </c>
      <c r="M17" s="10">
        <v>2441</v>
      </c>
      <c r="N17" s="10">
        <v>123753</v>
      </c>
      <c r="O17" s="15">
        <v>81613</v>
      </c>
    </row>
    <row r="18" spans="1:17" s="6" customFormat="1" ht="18" customHeight="1" x14ac:dyDescent="0.15">
      <c r="A18" s="14" t="s">
        <v>105</v>
      </c>
      <c r="B18" s="12">
        <v>266703</v>
      </c>
      <c r="C18" s="10">
        <v>43839</v>
      </c>
      <c r="D18" s="10">
        <v>295886</v>
      </c>
      <c r="E18" s="10">
        <v>2828</v>
      </c>
      <c r="F18" s="10">
        <v>6519</v>
      </c>
      <c r="G18" s="10">
        <v>11669</v>
      </c>
      <c r="H18" s="10">
        <v>13509</v>
      </c>
      <c r="I18" s="10">
        <v>16185</v>
      </c>
      <c r="J18" s="10">
        <v>17872</v>
      </c>
      <c r="K18" s="10">
        <v>5588</v>
      </c>
      <c r="L18" s="10">
        <v>12237</v>
      </c>
      <c r="M18" s="10">
        <v>2501</v>
      </c>
      <c r="N18" s="10">
        <v>119592</v>
      </c>
      <c r="O18" s="15">
        <v>87386</v>
      </c>
    </row>
    <row r="19" spans="1:17" s="6" customFormat="1" ht="18" customHeight="1" x14ac:dyDescent="0.15">
      <c r="A19" s="17" t="s">
        <v>106</v>
      </c>
      <c r="B19" s="18">
        <v>270685</v>
      </c>
      <c r="C19" s="20">
        <v>45458</v>
      </c>
      <c r="D19" s="20">
        <v>288672</v>
      </c>
      <c r="E19" s="20">
        <v>2736</v>
      </c>
      <c r="F19" s="20">
        <v>6340</v>
      </c>
      <c r="G19" s="20">
        <v>11344</v>
      </c>
      <c r="H19" s="20">
        <v>13308</v>
      </c>
      <c r="I19" s="20">
        <v>15791</v>
      </c>
      <c r="J19" s="20">
        <v>18060</v>
      </c>
      <c r="K19" s="20">
        <v>5420</v>
      </c>
      <c r="L19" s="20">
        <v>12258</v>
      </c>
      <c r="M19" s="20">
        <v>2375</v>
      </c>
      <c r="N19" s="20">
        <v>118469</v>
      </c>
      <c r="O19" s="21">
        <v>82571</v>
      </c>
    </row>
    <row r="20" spans="1:17" s="4" customFormat="1" ht="18" customHeight="1" x14ac:dyDescent="0.15">
      <c r="A20" s="5" t="s">
        <v>65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7" s="2" customFormat="1" x14ac:dyDescent="0.15">
      <c r="A21" s="3" t="s">
        <v>107</v>
      </c>
      <c r="B21" s="3"/>
      <c r="C21" s="3"/>
      <c r="D21" s="3"/>
      <c r="E21" s="3"/>
      <c r="F21" s="7"/>
      <c r="G21" s="7"/>
      <c r="H21" s="7"/>
      <c r="I21" s="7"/>
      <c r="J21" s="7"/>
      <c r="K21" s="7"/>
      <c r="L21" s="7"/>
      <c r="M21" s="7"/>
      <c r="N21" s="7"/>
      <c r="O21" s="7"/>
      <c r="P21" s="3"/>
      <c r="Q21" s="3"/>
    </row>
    <row r="22" spans="1:17" s="2" customFormat="1" ht="13.5" x14ac:dyDescent="0.15">
      <c r="A22" s="3" t="s">
        <v>66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2" customFormat="1" ht="13.5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2" customFormat="1" ht="13.5" x14ac:dyDescent="0.15"/>
    <row r="25" spans="1:17" s="2" customFormat="1" ht="13.5" x14ac:dyDescent="0.15"/>
    <row r="26" spans="1:17" s="2" customFormat="1" ht="13.5" x14ac:dyDescent="0.15"/>
    <row r="27" spans="1:17" s="2" customFormat="1" ht="13.5" x14ac:dyDescent="0.15"/>
    <row r="28" spans="1:17" s="2" customFormat="1" ht="13.5" x14ac:dyDescent="0.15"/>
    <row r="29" spans="1:17" s="2" customFormat="1" ht="13.5" x14ac:dyDescent="0.15"/>
    <row r="30" spans="1:17" s="2" customFormat="1" ht="13.5" x14ac:dyDescent="0.15"/>
    <row r="31" spans="1:17" s="2" customFormat="1" ht="13.5" x14ac:dyDescent="0.15"/>
    <row r="32" spans="1:17" s="2" customFormat="1" ht="13.5" x14ac:dyDescent="0.15"/>
    <row r="33" s="2" customFormat="1" ht="13.5" x14ac:dyDescent="0.15"/>
    <row r="34" s="2" customFormat="1" ht="13.5" x14ac:dyDescent="0.15"/>
    <row r="35" s="2" customFormat="1" ht="13.5" x14ac:dyDescent="0.15"/>
    <row r="36" s="2" customFormat="1" ht="13.5" x14ac:dyDescent="0.15"/>
    <row r="37" s="2" customFormat="1" ht="13.5" x14ac:dyDescent="0.15"/>
    <row r="38" s="2" customFormat="1" ht="13.5" x14ac:dyDescent="0.15"/>
    <row r="39" s="2" customFormat="1" ht="13.5" x14ac:dyDescent="0.15"/>
    <row r="40" s="2" customFormat="1" ht="13.5" x14ac:dyDescent="0.15"/>
  </sheetData>
  <mergeCells count="4">
    <mergeCell ref="A4:A5"/>
    <mergeCell ref="B4:B5"/>
    <mergeCell ref="C4:C5"/>
    <mergeCell ref="D4:O4"/>
  </mergeCells>
  <phoneticPr fontId="3"/>
  <pageMargins left="0.78740157480314965" right="0.39370078740157483" top="0.78740157480314965" bottom="0.39370078740157483" header="0.51181102362204722" footer="0.51181102362204722"/>
  <pageSetup paperSize="9" scale="98" firstPageNumber="0" fitToHeight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08E0-68DC-45AA-91C0-86D8EE35576C}">
  <sheetPr>
    <tabColor theme="4"/>
    <pageSetUpPr fitToPage="1"/>
  </sheetPr>
  <dimension ref="A1:J68"/>
  <sheetViews>
    <sheetView view="pageBreakPreview" zoomScale="85" zoomScaleNormal="80" zoomScaleSheetLayoutView="85" workbookViewId="0"/>
  </sheetViews>
  <sheetFormatPr defaultRowHeight="14.25" x14ac:dyDescent="0.15"/>
  <cols>
    <col min="1" max="1" width="5" style="1" customWidth="1"/>
    <col min="2" max="2" width="11.875" style="1" customWidth="1"/>
    <col min="3" max="10" width="13.625" style="1" customWidth="1"/>
    <col min="11" max="16384" width="9" style="1"/>
  </cols>
  <sheetData>
    <row r="1" spans="1:10" s="6" customFormat="1" x14ac:dyDescent="0.15">
      <c r="A1" s="8" t="s">
        <v>67</v>
      </c>
      <c r="B1" s="8"/>
    </row>
    <row r="2" spans="1:10" s="6" customFormat="1" x14ac:dyDescent="0.15">
      <c r="A2" s="1"/>
      <c r="B2" s="1"/>
      <c r="J2" s="7"/>
    </row>
    <row r="3" spans="1:10" ht="15" thickBot="1" x14ac:dyDescent="0.2">
      <c r="A3" s="2" t="s">
        <v>8</v>
      </c>
      <c r="C3" s="6"/>
      <c r="D3" s="6"/>
      <c r="E3" s="6"/>
      <c r="F3" s="6"/>
      <c r="G3" s="22"/>
      <c r="H3" s="22"/>
      <c r="J3" s="9" t="s">
        <v>7</v>
      </c>
    </row>
    <row r="4" spans="1:10" s="7" customFormat="1" ht="18" customHeight="1" thickTop="1" x14ac:dyDescent="0.15">
      <c r="A4" s="49" t="s">
        <v>68</v>
      </c>
      <c r="B4" s="77" t="s">
        <v>6</v>
      </c>
      <c r="C4" s="73" t="s">
        <v>69</v>
      </c>
      <c r="D4" s="73"/>
      <c r="E4" s="73" t="s">
        <v>70</v>
      </c>
      <c r="F4" s="73"/>
      <c r="G4" s="73" t="s">
        <v>71</v>
      </c>
      <c r="H4" s="73"/>
      <c r="I4" s="66" t="s">
        <v>72</v>
      </c>
      <c r="J4" s="66"/>
    </row>
    <row r="5" spans="1:10" s="27" customFormat="1" ht="35.25" customHeight="1" x14ac:dyDescent="0.15">
      <c r="A5" s="50"/>
      <c r="B5" s="78"/>
      <c r="C5" s="35" t="s">
        <v>73</v>
      </c>
      <c r="D5" s="35" t="s">
        <v>74</v>
      </c>
      <c r="E5" s="35" t="s">
        <v>73</v>
      </c>
      <c r="F5" s="35" t="s">
        <v>74</v>
      </c>
      <c r="G5" s="35" t="s">
        <v>73</v>
      </c>
      <c r="H5" s="35" t="s">
        <v>74</v>
      </c>
      <c r="I5" s="35" t="s">
        <v>73</v>
      </c>
      <c r="J5" s="35" t="s">
        <v>74</v>
      </c>
    </row>
    <row r="6" spans="1:10" s="6" customFormat="1" ht="18" customHeight="1" x14ac:dyDescent="0.15">
      <c r="A6" s="74" t="s">
        <v>75</v>
      </c>
      <c r="B6" s="36" t="s">
        <v>1</v>
      </c>
      <c r="C6" s="29">
        <v>4903</v>
      </c>
      <c r="D6" s="31">
        <v>66679</v>
      </c>
      <c r="E6" s="31">
        <v>66</v>
      </c>
      <c r="F6" s="31">
        <v>1975</v>
      </c>
      <c r="G6" s="31">
        <v>62</v>
      </c>
      <c r="H6" s="31">
        <v>2543</v>
      </c>
      <c r="I6" s="37">
        <v>4775</v>
      </c>
      <c r="J6" s="32">
        <v>62161</v>
      </c>
    </row>
    <row r="7" spans="1:10" s="6" customFormat="1" ht="18" customHeight="1" x14ac:dyDescent="0.15">
      <c r="A7" s="75"/>
      <c r="B7" s="36" t="s">
        <v>10</v>
      </c>
      <c r="C7" s="12">
        <v>5308</v>
      </c>
      <c r="D7" s="10">
        <v>69940</v>
      </c>
      <c r="E7" s="10">
        <v>93</v>
      </c>
      <c r="F7" s="10">
        <v>2324</v>
      </c>
      <c r="G7" s="10">
        <v>63</v>
      </c>
      <c r="H7" s="10">
        <v>2521</v>
      </c>
      <c r="I7" s="6">
        <v>5152</v>
      </c>
      <c r="J7" s="33">
        <v>65095</v>
      </c>
    </row>
    <row r="8" spans="1:10" s="6" customFormat="1" ht="18" customHeight="1" x14ac:dyDescent="0.15">
      <c r="A8" s="75"/>
      <c r="B8" s="36" t="s">
        <v>11</v>
      </c>
      <c r="C8" s="12">
        <v>2505</v>
      </c>
      <c r="D8" s="10">
        <v>32114</v>
      </c>
      <c r="E8" s="10">
        <v>35</v>
      </c>
      <c r="F8" s="10">
        <v>1145</v>
      </c>
      <c r="G8" s="10">
        <v>32</v>
      </c>
      <c r="H8" s="10">
        <v>1020</v>
      </c>
      <c r="I8" s="6">
        <v>2438</v>
      </c>
      <c r="J8" s="33">
        <v>29949</v>
      </c>
    </row>
    <row r="9" spans="1:10" s="6" customFormat="1" ht="18" customHeight="1" x14ac:dyDescent="0.15">
      <c r="A9" s="75"/>
      <c r="B9" s="36" t="s">
        <v>12</v>
      </c>
      <c r="C9" s="12">
        <v>5107</v>
      </c>
      <c r="D9" s="10">
        <v>66331</v>
      </c>
      <c r="E9" s="10">
        <v>61</v>
      </c>
      <c r="F9" s="10">
        <v>1426</v>
      </c>
      <c r="G9" s="11">
        <v>73</v>
      </c>
      <c r="H9" s="11">
        <v>2452</v>
      </c>
      <c r="I9" s="6">
        <v>4973</v>
      </c>
      <c r="J9" s="33">
        <v>62453</v>
      </c>
    </row>
    <row r="10" spans="1:10" s="6" customFormat="1" ht="18" customHeight="1" x14ac:dyDescent="0.15">
      <c r="A10" s="75"/>
      <c r="B10" s="36" t="s">
        <v>13</v>
      </c>
      <c r="C10" s="12">
        <v>5200</v>
      </c>
      <c r="D10" s="11">
        <v>69489</v>
      </c>
      <c r="E10" s="10">
        <v>96</v>
      </c>
      <c r="F10" s="10">
        <v>3666</v>
      </c>
      <c r="G10" s="10">
        <v>35</v>
      </c>
      <c r="H10" s="10">
        <v>1590</v>
      </c>
      <c r="I10" s="6">
        <v>5069</v>
      </c>
      <c r="J10" s="33">
        <v>64233</v>
      </c>
    </row>
    <row r="11" spans="1:10" s="6" customFormat="1" ht="18" customHeight="1" x14ac:dyDescent="0.15">
      <c r="A11" s="75"/>
      <c r="B11" s="36" t="s">
        <v>14</v>
      </c>
      <c r="C11" s="12">
        <v>5075</v>
      </c>
      <c r="D11" s="11">
        <v>64625</v>
      </c>
      <c r="E11" s="10">
        <v>96</v>
      </c>
      <c r="F11" s="10">
        <v>1538</v>
      </c>
      <c r="G11" s="10">
        <v>35</v>
      </c>
      <c r="H11" s="10">
        <v>1303</v>
      </c>
      <c r="I11" s="6">
        <v>4980</v>
      </c>
      <c r="J11" s="33">
        <v>61784</v>
      </c>
    </row>
    <row r="12" spans="1:10" s="6" customFormat="1" ht="18" customHeight="1" x14ac:dyDescent="0.15">
      <c r="A12" s="75"/>
      <c r="B12" s="36" t="s">
        <v>15</v>
      </c>
      <c r="C12" s="12">
        <v>5065</v>
      </c>
      <c r="D12" s="11">
        <v>65363</v>
      </c>
      <c r="E12" s="10">
        <v>88</v>
      </c>
      <c r="F12" s="10">
        <v>2687</v>
      </c>
      <c r="G12" s="10">
        <v>36</v>
      </c>
      <c r="H12" s="10">
        <v>1304</v>
      </c>
      <c r="I12" s="6">
        <v>4941</v>
      </c>
      <c r="J12" s="33">
        <v>61372</v>
      </c>
    </row>
    <row r="13" spans="1:10" s="6" customFormat="1" ht="18" customHeight="1" x14ac:dyDescent="0.15">
      <c r="A13" s="75"/>
      <c r="B13" s="36" t="s">
        <v>18</v>
      </c>
      <c r="C13" s="12">
        <v>4864</v>
      </c>
      <c r="D13" s="11">
        <v>63544</v>
      </c>
      <c r="E13" s="10">
        <v>51</v>
      </c>
      <c r="F13" s="10">
        <v>1832</v>
      </c>
      <c r="G13" s="10">
        <v>33</v>
      </c>
      <c r="H13" s="10">
        <v>1492</v>
      </c>
      <c r="I13" s="6">
        <v>4780</v>
      </c>
      <c r="J13" s="33">
        <v>60220</v>
      </c>
    </row>
    <row r="14" spans="1:10" s="6" customFormat="1" ht="18" customHeight="1" x14ac:dyDescent="0.15">
      <c r="A14" s="75"/>
      <c r="B14" s="36" t="s">
        <v>19</v>
      </c>
      <c r="C14" s="12">
        <v>3446</v>
      </c>
      <c r="D14" s="11">
        <v>45190</v>
      </c>
      <c r="E14" s="10">
        <v>77</v>
      </c>
      <c r="F14" s="10">
        <v>2088</v>
      </c>
      <c r="G14" s="10">
        <v>34</v>
      </c>
      <c r="H14" s="10">
        <v>1316</v>
      </c>
      <c r="I14" s="6">
        <v>3335</v>
      </c>
      <c r="J14" s="33">
        <v>41786</v>
      </c>
    </row>
    <row r="15" spans="1:10" s="6" customFormat="1" ht="18" customHeight="1" x14ac:dyDescent="0.15">
      <c r="A15" s="75"/>
      <c r="B15" s="36" t="s">
        <v>20</v>
      </c>
      <c r="C15" s="12">
        <v>1592</v>
      </c>
      <c r="D15" s="11">
        <v>15908</v>
      </c>
      <c r="E15" s="10">
        <v>29</v>
      </c>
      <c r="F15" s="10">
        <v>411</v>
      </c>
      <c r="G15" s="10">
        <v>9</v>
      </c>
      <c r="H15" s="10">
        <v>147</v>
      </c>
      <c r="I15" s="6">
        <v>1554</v>
      </c>
      <c r="J15" s="33">
        <v>15350</v>
      </c>
    </row>
    <row r="16" spans="1:10" s="6" customFormat="1" ht="18" customHeight="1" x14ac:dyDescent="0.15">
      <c r="A16" s="75"/>
      <c r="B16" s="36" t="s">
        <v>21</v>
      </c>
      <c r="C16" s="12">
        <v>2711</v>
      </c>
      <c r="D16" s="11">
        <v>27891</v>
      </c>
      <c r="E16" s="10">
        <v>52</v>
      </c>
      <c r="F16" s="10">
        <v>656</v>
      </c>
      <c r="G16" s="10">
        <v>31</v>
      </c>
      <c r="H16" s="10">
        <v>721</v>
      </c>
      <c r="I16" s="6">
        <v>2628</v>
      </c>
      <c r="J16" s="33">
        <v>26514</v>
      </c>
    </row>
    <row r="17" spans="1:10" s="6" customFormat="1" ht="18" customHeight="1" x14ac:dyDescent="0.15">
      <c r="A17" s="75"/>
      <c r="B17" s="36" t="s">
        <v>22</v>
      </c>
      <c r="C17" s="12">
        <v>3171</v>
      </c>
      <c r="D17" s="11">
        <v>33428</v>
      </c>
      <c r="E17" s="10">
        <v>65</v>
      </c>
      <c r="F17" s="10">
        <v>966</v>
      </c>
      <c r="G17" s="10">
        <v>32</v>
      </c>
      <c r="H17" s="10">
        <v>789</v>
      </c>
      <c r="I17" s="6">
        <v>3074</v>
      </c>
      <c r="J17" s="33">
        <v>31673</v>
      </c>
    </row>
    <row r="18" spans="1:10" s="6" customFormat="1" ht="18" customHeight="1" x14ac:dyDescent="0.15">
      <c r="A18" s="75"/>
      <c r="B18" s="36" t="s">
        <v>105</v>
      </c>
      <c r="C18" s="12">
        <v>3313</v>
      </c>
      <c r="D18" s="11">
        <v>36603</v>
      </c>
      <c r="E18" s="10">
        <v>70</v>
      </c>
      <c r="F18" s="10">
        <v>1481</v>
      </c>
      <c r="G18" s="10">
        <v>32</v>
      </c>
      <c r="H18" s="10">
        <v>801</v>
      </c>
      <c r="I18" s="6">
        <v>3211</v>
      </c>
      <c r="J18" s="33">
        <v>34321</v>
      </c>
    </row>
    <row r="19" spans="1:10" s="6" customFormat="1" ht="18" customHeight="1" x14ac:dyDescent="0.15">
      <c r="A19" s="76"/>
      <c r="B19" s="44" t="s">
        <v>106</v>
      </c>
      <c r="C19" s="18">
        <v>3205</v>
      </c>
      <c r="D19" s="19">
        <v>36461</v>
      </c>
      <c r="E19" s="20">
        <v>65</v>
      </c>
      <c r="F19" s="20">
        <v>1577</v>
      </c>
      <c r="G19" s="20">
        <v>26</v>
      </c>
      <c r="H19" s="20">
        <v>841</v>
      </c>
      <c r="I19" s="45">
        <v>3114</v>
      </c>
      <c r="J19" s="46">
        <v>34043</v>
      </c>
    </row>
    <row r="20" spans="1:10" s="6" customFormat="1" ht="18" customHeight="1" x14ac:dyDescent="0.15">
      <c r="A20" s="74" t="s">
        <v>76</v>
      </c>
      <c r="B20" s="38" t="s">
        <v>1</v>
      </c>
      <c r="C20" s="10">
        <v>5335</v>
      </c>
      <c r="D20" s="10">
        <v>50613</v>
      </c>
      <c r="E20" s="10">
        <v>34</v>
      </c>
      <c r="F20" s="10">
        <v>1503</v>
      </c>
      <c r="G20" s="10">
        <v>57</v>
      </c>
      <c r="H20" s="10">
        <v>1742</v>
      </c>
      <c r="I20" s="6">
        <v>5244</v>
      </c>
      <c r="J20" s="33">
        <v>47368</v>
      </c>
    </row>
    <row r="21" spans="1:10" s="6" customFormat="1" ht="18" customHeight="1" x14ac:dyDescent="0.15">
      <c r="A21" s="75"/>
      <c r="B21" s="38" t="s">
        <v>10</v>
      </c>
      <c r="C21" s="12">
        <v>5499</v>
      </c>
      <c r="D21" s="10">
        <v>53953</v>
      </c>
      <c r="E21" s="10">
        <v>52</v>
      </c>
      <c r="F21" s="10">
        <v>2157</v>
      </c>
      <c r="G21" s="10">
        <v>55</v>
      </c>
      <c r="H21" s="10">
        <v>1700</v>
      </c>
      <c r="I21" s="6">
        <v>5392</v>
      </c>
      <c r="J21" s="33">
        <v>50096</v>
      </c>
    </row>
    <row r="22" spans="1:10" s="6" customFormat="1" ht="18" customHeight="1" x14ac:dyDescent="0.15">
      <c r="A22" s="75"/>
      <c r="B22" s="38" t="s">
        <v>11</v>
      </c>
      <c r="C22" s="12">
        <v>5553</v>
      </c>
      <c r="D22" s="10">
        <v>56670</v>
      </c>
      <c r="E22" s="10">
        <v>96</v>
      </c>
      <c r="F22" s="10">
        <v>3288</v>
      </c>
      <c r="G22" s="10">
        <v>49</v>
      </c>
      <c r="H22" s="10">
        <v>1695</v>
      </c>
      <c r="I22" s="6">
        <v>5408</v>
      </c>
      <c r="J22" s="33">
        <v>51687</v>
      </c>
    </row>
    <row r="23" spans="1:10" s="6" customFormat="1" ht="18" customHeight="1" x14ac:dyDescent="0.15">
      <c r="A23" s="75"/>
      <c r="B23" s="38" t="s">
        <v>12</v>
      </c>
      <c r="C23" s="12">
        <v>4320</v>
      </c>
      <c r="D23" s="10">
        <v>42980</v>
      </c>
      <c r="E23" s="10">
        <v>99</v>
      </c>
      <c r="F23" s="10">
        <v>2893</v>
      </c>
      <c r="G23" s="11">
        <v>41</v>
      </c>
      <c r="H23" s="11">
        <v>1451</v>
      </c>
      <c r="I23" s="6">
        <v>4180</v>
      </c>
      <c r="J23" s="33">
        <v>38636</v>
      </c>
    </row>
    <row r="24" spans="1:10" s="6" customFormat="1" ht="18" customHeight="1" x14ac:dyDescent="0.15">
      <c r="A24" s="75"/>
      <c r="B24" s="38" t="s">
        <v>13</v>
      </c>
      <c r="C24" s="12">
        <v>4889</v>
      </c>
      <c r="D24" s="11">
        <v>49713</v>
      </c>
      <c r="E24" s="10">
        <v>96</v>
      </c>
      <c r="F24" s="10">
        <v>2707</v>
      </c>
      <c r="G24" s="10">
        <v>34</v>
      </c>
      <c r="H24" s="10">
        <v>940</v>
      </c>
      <c r="I24" s="6">
        <v>4759</v>
      </c>
      <c r="J24" s="33">
        <v>46066</v>
      </c>
    </row>
    <row r="25" spans="1:10" s="6" customFormat="1" ht="18" customHeight="1" x14ac:dyDescent="0.15">
      <c r="A25" s="75"/>
      <c r="B25" s="38" t="s">
        <v>14</v>
      </c>
      <c r="C25" s="12">
        <v>4980</v>
      </c>
      <c r="D25" s="11">
        <v>49391</v>
      </c>
      <c r="E25" s="10">
        <v>100</v>
      </c>
      <c r="F25" s="10">
        <v>3010</v>
      </c>
      <c r="G25" s="10">
        <v>44</v>
      </c>
      <c r="H25" s="10">
        <v>1381</v>
      </c>
      <c r="I25" s="6">
        <v>4836</v>
      </c>
      <c r="J25" s="33">
        <v>45000</v>
      </c>
    </row>
    <row r="26" spans="1:10" s="6" customFormat="1" ht="18" customHeight="1" x14ac:dyDescent="0.15">
      <c r="A26" s="75"/>
      <c r="B26" s="38" t="s">
        <v>15</v>
      </c>
      <c r="C26" s="12">
        <v>4886</v>
      </c>
      <c r="D26" s="11">
        <v>48860</v>
      </c>
      <c r="E26" s="10">
        <v>102</v>
      </c>
      <c r="F26" s="10">
        <v>2876</v>
      </c>
      <c r="G26" s="10">
        <v>37</v>
      </c>
      <c r="H26" s="10">
        <v>1326</v>
      </c>
      <c r="I26" s="6">
        <v>4747</v>
      </c>
      <c r="J26" s="33">
        <v>44658</v>
      </c>
    </row>
    <row r="27" spans="1:10" s="6" customFormat="1" ht="18" customHeight="1" x14ac:dyDescent="0.15">
      <c r="A27" s="75"/>
      <c r="B27" s="38" t="s">
        <v>18</v>
      </c>
      <c r="C27" s="12">
        <v>4733</v>
      </c>
      <c r="D27" s="11">
        <v>49301</v>
      </c>
      <c r="E27" s="10">
        <v>72</v>
      </c>
      <c r="F27" s="10">
        <v>3986</v>
      </c>
      <c r="G27" s="10">
        <v>37</v>
      </c>
      <c r="H27" s="10">
        <v>1310</v>
      </c>
      <c r="I27" s="6">
        <v>4624</v>
      </c>
      <c r="J27" s="33">
        <v>44005</v>
      </c>
    </row>
    <row r="28" spans="1:10" s="6" customFormat="1" ht="18" customHeight="1" x14ac:dyDescent="0.15">
      <c r="A28" s="75"/>
      <c r="B28" s="38" t="s">
        <v>19</v>
      </c>
      <c r="C28" s="12">
        <v>3732</v>
      </c>
      <c r="D28" s="11">
        <v>38563</v>
      </c>
      <c r="E28" s="10">
        <v>49</v>
      </c>
      <c r="F28" s="10">
        <v>2600</v>
      </c>
      <c r="G28" s="10">
        <v>35</v>
      </c>
      <c r="H28" s="10">
        <v>1154</v>
      </c>
      <c r="I28" s="6">
        <v>3648</v>
      </c>
      <c r="J28" s="33">
        <v>34809</v>
      </c>
    </row>
    <row r="29" spans="1:10" s="6" customFormat="1" ht="18" customHeight="1" x14ac:dyDescent="0.15">
      <c r="A29" s="75"/>
      <c r="B29" s="38" t="s">
        <v>20</v>
      </c>
      <c r="C29" s="12">
        <v>1606</v>
      </c>
      <c r="D29" s="11">
        <v>13090</v>
      </c>
      <c r="E29" s="10">
        <v>14</v>
      </c>
      <c r="F29" s="10">
        <v>903</v>
      </c>
      <c r="G29" s="10">
        <v>6</v>
      </c>
      <c r="H29" s="10">
        <v>157</v>
      </c>
      <c r="I29" s="6">
        <v>1586</v>
      </c>
      <c r="J29" s="33">
        <v>12030</v>
      </c>
    </row>
    <row r="30" spans="1:10" s="6" customFormat="1" ht="18" customHeight="1" x14ac:dyDescent="0.15">
      <c r="A30" s="75"/>
      <c r="B30" s="38" t="s">
        <v>21</v>
      </c>
      <c r="C30" s="12">
        <v>2408</v>
      </c>
      <c r="D30" s="11">
        <v>21956</v>
      </c>
      <c r="E30" s="10">
        <v>17</v>
      </c>
      <c r="F30" s="10">
        <v>2337</v>
      </c>
      <c r="G30" s="10">
        <v>38</v>
      </c>
      <c r="H30" s="10">
        <v>1047</v>
      </c>
      <c r="I30" s="6">
        <v>2353</v>
      </c>
      <c r="J30" s="33">
        <v>18572</v>
      </c>
    </row>
    <row r="31" spans="1:10" s="6" customFormat="1" ht="18" customHeight="1" x14ac:dyDescent="0.15">
      <c r="A31" s="75"/>
      <c r="B31" s="38" t="s">
        <v>22</v>
      </c>
      <c r="C31" s="12">
        <v>2980</v>
      </c>
      <c r="D31" s="11">
        <v>27546</v>
      </c>
      <c r="E31" s="10">
        <v>26</v>
      </c>
      <c r="F31" s="10">
        <v>1701</v>
      </c>
      <c r="G31" s="10">
        <v>35</v>
      </c>
      <c r="H31" s="10">
        <v>1198</v>
      </c>
      <c r="I31" s="6">
        <v>2919</v>
      </c>
      <c r="J31" s="33">
        <v>24647</v>
      </c>
    </row>
    <row r="32" spans="1:10" s="6" customFormat="1" ht="18" customHeight="1" x14ac:dyDescent="0.15">
      <c r="A32" s="75"/>
      <c r="B32" s="38" t="s">
        <v>105</v>
      </c>
      <c r="C32" s="12">
        <v>3438</v>
      </c>
      <c r="D32" s="11">
        <v>34147</v>
      </c>
      <c r="E32" s="10">
        <v>49</v>
      </c>
      <c r="F32" s="10">
        <v>3126</v>
      </c>
      <c r="G32" s="10">
        <v>35</v>
      </c>
      <c r="H32" s="10">
        <v>1088</v>
      </c>
      <c r="I32" s="6">
        <v>3354</v>
      </c>
      <c r="J32" s="33">
        <v>29933</v>
      </c>
    </row>
    <row r="33" spans="1:10" s="6" customFormat="1" ht="18" customHeight="1" x14ac:dyDescent="0.15">
      <c r="A33" s="76"/>
      <c r="B33" s="17" t="s">
        <v>106</v>
      </c>
      <c r="C33" s="18">
        <v>3178</v>
      </c>
      <c r="D33" s="19">
        <v>31688</v>
      </c>
      <c r="E33" s="20">
        <v>42</v>
      </c>
      <c r="F33" s="20">
        <v>3015</v>
      </c>
      <c r="G33" s="20">
        <v>35</v>
      </c>
      <c r="H33" s="20">
        <v>1032</v>
      </c>
      <c r="I33" s="45">
        <v>3101</v>
      </c>
      <c r="J33" s="46">
        <v>27641</v>
      </c>
    </row>
    <row r="34" spans="1:10" s="6" customFormat="1" ht="18" customHeight="1" x14ac:dyDescent="0.15">
      <c r="A34" s="74" t="s">
        <v>77</v>
      </c>
      <c r="B34" s="38" t="s">
        <v>1</v>
      </c>
      <c r="C34" s="10">
        <v>4427</v>
      </c>
      <c r="D34" s="10">
        <v>49886</v>
      </c>
      <c r="E34" s="10">
        <v>95</v>
      </c>
      <c r="F34" s="10">
        <v>6928</v>
      </c>
      <c r="G34" s="10">
        <v>47</v>
      </c>
      <c r="H34" s="10">
        <v>1311</v>
      </c>
      <c r="I34" s="6">
        <v>4285</v>
      </c>
      <c r="J34" s="33">
        <v>41647</v>
      </c>
    </row>
    <row r="35" spans="1:10" s="6" customFormat="1" ht="18" customHeight="1" x14ac:dyDescent="0.15">
      <c r="A35" s="75"/>
      <c r="B35" s="38" t="s">
        <v>10</v>
      </c>
      <c r="C35" s="12">
        <v>4572</v>
      </c>
      <c r="D35" s="10">
        <v>55151</v>
      </c>
      <c r="E35" s="10">
        <v>107</v>
      </c>
      <c r="F35" s="10">
        <v>5968</v>
      </c>
      <c r="G35" s="10">
        <v>47</v>
      </c>
      <c r="H35" s="10">
        <v>1165</v>
      </c>
      <c r="I35" s="6">
        <v>4418</v>
      </c>
      <c r="J35" s="33">
        <v>48018</v>
      </c>
    </row>
    <row r="36" spans="1:10" s="6" customFormat="1" ht="18" customHeight="1" x14ac:dyDescent="0.15">
      <c r="A36" s="75"/>
      <c r="B36" s="38" t="s">
        <v>11</v>
      </c>
      <c r="C36" s="12">
        <v>4699</v>
      </c>
      <c r="D36" s="10">
        <v>60540</v>
      </c>
      <c r="E36" s="10">
        <v>116</v>
      </c>
      <c r="F36" s="10">
        <v>8130</v>
      </c>
      <c r="G36" s="10">
        <v>41</v>
      </c>
      <c r="H36" s="10">
        <v>859</v>
      </c>
      <c r="I36" s="6">
        <v>4542</v>
      </c>
      <c r="J36" s="33">
        <v>51551</v>
      </c>
    </row>
    <row r="37" spans="1:10" s="6" customFormat="1" ht="18" customHeight="1" x14ac:dyDescent="0.15">
      <c r="A37" s="75"/>
      <c r="B37" s="38" t="s">
        <v>12</v>
      </c>
      <c r="C37" s="12">
        <v>4440</v>
      </c>
      <c r="D37" s="10">
        <v>64389</v>
      </c>
      <c r="E37" s="10">
        <v>114</v>
      </c>
      <c r="F37" s="10">
        <v>7371</v>
      </c>
      <c r="G37" s="11">
        <v>57</v>
      </c>
      <c r="H37" s="11">
        <v>960</v>
      </c>
      <c r="I37" s="6">
        <v>4269</v>
      </c>
      <c r="J37" s="33">
        <v>56058</v>
      </c>
    </row>
    <row r="38" spans="1:10" s="6" customFormat="1" ht="18" customHeight="1" x14ac:dyDescent="0.15">
      <c r="A38" s="75"/>
      <c r="B38" s="38" t="s">
        <v>13</v>
      </c>
      <c r="C38" s="12">
        <v>4021</v>
      </c>
      <c r="D38" s="11">
        <v>50414</v>
      </c>
      <c r="E38" s="10">
        <v>116</v>
      </c>
      <c r="F38" s="10">
        <v>7215</v>
      </c>
      <c r="G38" s="10">
        <v>32</v>
      </c>
      <c r="H38" s="10">
        <v>727</v>
      </c>
      <c r="I38" s="6">
        <v>3873</v>
      </c>
      <c r="J38" s="33">
        <v>42472</v>
      </c>
    </row>
    <row r="39" spans="1:10" s="6" customFormat="1" ht="18" customHeight="1" x14ac:dyDescent="0.15">
      <c r="A39" s="75"/>
      <c r="B39" s="38" t="s">
        <v>14</v>
      </c>
      <c r="C39" s="12">
        <v>4216</v>
      </c>
      <c r="D39" s="11">
        <v>48786</v>
      </c>
      <c r="E39" s="10">
        <v>97</v>
      </c>
      <c r="F39" s="10">
        <v>4793</v>
      </c>
      <c r="G39" s="10">
        <v>32</v>
      </c>
      <c r="H39" s="10">
        <v>829</v>
      </c>
      <c r="I39" s="6">
        <v>3345</v>
      </c>
      <c r="J39" s="33">
        <v>43164</v>
      </c>
    </row>
    <row r="40" spans="1:10" s="6" customFormat="1" ht="18" customHeight="1" x14ac:dyDescent="0.15">
      <c r="A40" s="75"/>
      <c r="B40" s="38" t="s">
        <v>15</v>
      </c>
      <c r="C40" s="12">
        <v>4191</v>
      </c>
      <c r="D40" s="11">
        <v>49073</v>
      </c>
      <c r="E40" s="10">
        <v>76</v>
      </c>
      <c r="F40" s="10">
        <v>4979</v>
      </c>
      <c r="G40" s="10">
        <v>43</v>
      </c>
      <c r="H40" s="10">
        <v>917</v>
      </c>
      <c r="I40" s="6">
        <v>4072</v>
      </c>
      <c r="J40" s="33">
        <v>43177</v>
      </c>
    </row>
    <row r="41" spans="1:10" s="6" customFormat="1" ht="18" customHeight="1" x14ac:dyDescent="0.15">
      <c r="A41" s="75"/>
      <c r="B41" s="38" t="s">
        <v>18</v>
      </c>
      <c r="C41" s="12">
        <v>4104</v>
      </c>
      <c r="D41" s="11">
        <v>49212</v>
      </c>
      <c r="E41" s="10">
        <v>64</v>
      </c>
      <c r="F41" s="10">
        <v>4049</v>
      </c>
      <c r="G41" s="10">
        <v>46</v>
      </c>
      <c r="H41" s="10">
        <v>1111</v>
      </c>
      <c r="I41" s="6">
        <v>3994</v>
      </c>
      <c r="J41" s="33">
        <v>44052</v>
      </c>
    </row>
    <row r="42" spans="1:10" s="6" customFormat="1" ht="18" customHeight="1" x14ac:dyDescent="0.15">
      <c r="A42" s="75"/>
      <c r="B42" s="38" t="s">
        <v>19</v>
      </c>
      <c r="C42" s="12">
        <v>2962</v>
      </c>
      <c r="D42" s="11">
        <v>38205</v>
      </c>
      <c r="E42" s="10">
        <v>98</v>
      </c>
      <c r="F42" s="10">
        <v>5298</v>
      </c>
      <c r="G42" s="10">
        <v>36</v>
      </c>
      <c r="H42" s="10">
        <v>749</v>
      </c>
      <c r="I42" s="6">
        <v>2828</v>
      </c>
      <c r="J42" s="33">
        <v>32158</v>
      </c>
    </row>
    <row r="43" spans="1:10" s="6" customFormat="1" ht="18" customHeight="1" x14ac:dyDescent="0.15">
      <c r="A43" s="75"/>
      <c r="B43" s="38" t="s">
        <v>20</v>
      </c>
      <c r="C43" s="12">
        <v>1371</v>
      </c>
      <c r="D43" s="11">
        <v>12792</v>
      </c>
      <c r="E43" s="10">
        <v>19</v>
      </c>
      <c r="F43" s="10">
        <v>385</v>
      </c>
      <c r="G43" s="10">
        <v>5</v>
      </c>
      <c r="H43" s="10">
        <v>44</v>
      </c>
      <c r="I43" s="6">
        <v>1347</v>
      </c>
      <c r="J43" s="33">
        <v>12363</v>
      </c>
    </row>
    <row r="44" spans="1:10" s="6" customFormat="1" ht="18" customHeight="1" x14ac:dyDescent="0.15">
      <c r="A44" s="75"/>
      <c r="B44" s="38" t="s">
        <v>21</v>
      </c>
      <c r="C44" s="12">
        <v>2043</v>
      </c>
      <c r="D44" s="11">
        <v>21000</v>
      </c>
      <c r="E44" s="10">
        <v>48</v>
      </c>
      <c r="F44" s="10">
        <v>2368</v>
      </c>
      <c r="G44" s="10">
        <v>40</v>
      </c>
      <c r="H44" s="10">
        <v>477</v>
      </c>
      <c r="I44" s="6">
        <v>1955</v>
      </c>
      <c r="J44" s="33">
        <v>18155</v>
      </c>
    </row>
    <row r="45" spans="1:10" s="6" customFormat="1" ht="18" customHeight="1" x14ac:dyDescent="0.15">
      <c r="A45" s="75"/>
      <c r="B45" s="38" t="s">
        <v>22</v>
      </c>
      <c r="C45" s="12">
        <v>2457</v>
      </c>
      <c r="D45" s="11">
        <v>24033</v>
      </c>
      <c r="E45" s="10">
        <v>41</v>
      </c>
      <c r="F45" s="10">
        <v>1114</v>
      </c>
      <c r="G45" s="10">
        <v>41</v>
      </c>
      <c r="H45" s="10">
        <v>740</v>
      </c>
      <c r="I45" s="6">
        <v>2365</v>
      </c>
      <c r="J45" s="33">
        <v>22179</v>
      </c>
    </row>
    <row r="46" spans="1:10" s="6" customFormat="1" ht="18" customHeight="1" x14ac:dyDescent="0.15">
      <c r="A46" s="75"/>
      <c r="B46" s="38" t="s">
        <v>105</v>
      </c>
      <c r="C46" s="12">
        <v>544</v>
      </c>
      <c r="D46" s="11">
        <v>6528</v>
      </c>
      <c r="E46" s="10">
        <v>14</v>
      </c>
      <c r="F46" s="10">
        <v>1379</v>
      </c>
      <c r="G46" s="10">
        <v>6</v>
      </c>
      <c r="H46" s="10">
        <v>125</v>
      </c>
      <c r="I46" s="6">
        <v>527</v>
      </c>
      <c r="J46" s="33">
        <v>5102</v>
      </c>
    </row>
    <row r="47" spans="1:10" s="6" customFormat="1" ht="18" customHeight="1" x14ac:dyDescent="0.15">
      <c r="A47" s="76"/>
      <c r="B47" s="17" t="s">
        <v>106</v>
      </c>
      <c r="C47" s="18">
        <v>1078</v>
      </c>
      <c r="D47" s="19">
        <v>12340</v>
      </c>
      <c r="E47" s="20">
        <v>30</v>
      </c>
      <c r="F47" s="20">
        <v>2272</v>
      </c>
      <c r="G47" s="20">
        <v>9</v>
      </c>
      <c r="H47" s="20">
        <v>193</v>
      </c>
      <c r="I47" s="20">
        <v>1042</v>
      </c>
      <c r="J47" s="46">
        <v>11461</v>
      </c>
    </row>
    <row r="48" spans="1:10" s="4" customFormat="1" ht="18" customHeight="1" x14ac:dyDescent="0.15">
      <c r="A48" s="5" t="s">
        <v>78</v>
      </c>
      <c r="B48" s="5"/>
      <c r="C48" s="2"/>
      <c r="D48" s="2"/>
      <c r="E48" s="2"/>
      <c r="F48" s="2"/>
      <c r="G48" s="2"/>
      <c r="H48" s="2"/>
    </row>
    <row r="49" spans="1:10" s="2" customFormat="1" ht="13.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s="2" customFormat="1" ht="13.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s="2" customFormat="1" ht="13.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s="2" customFormat="1" ht="13.5" x14ac:dyDescent="0.15"/>
    <row r="53" spans="1:10" s="2" customFormat="1" ht="13.5" x14ac:dyDescent="0.15"/>
    <row r="54" spans="1:10" s="2" customFormat="1" ht="13.5" x14ac:dyDescent="0.15"/>
    <row r="55" spans="1:10" s="2" customFormat="1" ht="13.5" x14ac:dyDescent="0.15"/>
    <row r="56" spans="1:10" s="2" customFormat="1" ht="13.5" x14ac:dyDescent="0.15"/>
    <row r="57" spans="1:10" s="2" customFormat="1" ht="13.5" x14ac:dyDescent="0.15"/>
    <row r="58" spans="1:10" s="2" customFormat="1" ht="13.5" x14ac:dyDescent="0.15"/>
    <row r="59" spans="1:10" s="2" customFormat="1" ht="13.5" x14ac:dyDescent="0.15"/>
    <row r="60" spans="1:10" s="2" customFormat="1" ht="13.5" x14ac:dyDescent="0.15"/>
    <row r="61" spans="1:10" s="2" customFormat="1" ht="13.5" x14ac:dyDescent="0.15"/>
    <row r="62" spans="1:10" s="2" customFormat="1" ht="13.5" x14ac:dyDescent="0.15"/>
    <row r="63" spans="1:10" s="2" customFormat="1" ht="13.5" x14ac:dyDescent="0.15"/>
    <row r="64" spans="1:10" s="2" customFormat="1" ht="13.5" x14ac:dyDescent="0.15"/>
    <row r="65" s="2" customFormat="1" ht="13.5" x14ac:dyDescent="0.15"/>
    <row r="66" s="2" customFormat="1" ht="13.5" x14ac:dyDescent="0.15"/>
    <row r="67" s="2" customFormat="1" ht="13.5" x14ac:dyDescent="0.15"/>
    <row r="68" s="2" customFormat="1" ht="13.5" x14ac:dyDescent="0.15"/>
  </sheetData>
  <mergeCells count="9">
    <mergeCell ref="A34:A47"/>
    <mergeCell ref="A4:A5"/>
    <mergeCell ref="B4:B5"/>
    <mergeCell ref="C4:D4"/>
    <mergeCell ref="E4:F4"/>
    <mergeCell ref="G4:H4"/>
    <mergeCell ref="I4:J4"/>
    <mergeCell ref="A6:A19"/>
    <mergeCell ref="A20:A33"/>
  </mergeCells>
  <phoneticPr fontId="3"/>
  <pageMargins left="0.78740157480314965" right="0.39370078740157483" top="0.78740157480314965" bottom="0.39370078740157483" header="0.51181102362204722" footer="0.51181102362204722"/>
  <pageSetup paperSize="9" scale="64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9B83-5A87-4B73-A461-10975CA257E2}">
  <sheetPr>
    <tabColor theme="4"/>
  </sheetPr>
  <dimension ref="A1:M36"/>
  <sheetViews>
    <sheetView view="pageBreakPreview" zoomScaleNormal="100" zoomScaleSheetLayoutView="100" workbookViewId="0"/>
  </sheetViews>
  <sheetFormatPr defaultRowHeight="14.25" x14ac:dyDescent="0.15"/>
  <cols>
    <col min="1" max="11" width="11.875" style="1" customWidth="1"/>
    <col min="12" max="16" width="9.75" style="1" customWidth="1"/>
    <col min="17" max="16384" width="9" style="1"/>
  </cols>
  <sheetData>
    <row r="1" spans="1:13" s="6" customFormat="1" x14ac:dyDescent="0.15">
      <c r="A1" s="8" t="s">
        <v>79</v>
      </c>
    </row>
    <row r="2" spans="1:13" s="6" customFormat="1" x14ac:dyDescent="0.15">
      <c r="A2" s="1"/>
      <c r="M2" s="7"/>
    </row>
    <row r="3" spans="1:13" ht="15" thickBot="1" x14ac:dyDescent="0.2">
      <c r="A3" s="2" t="s">
        <v>25</v>
      </c>
      <c r="B3" s="6"/>
      <c r="C3" s="6"/>
      <c r="D3" s="6"/>
      <c r="E3" s="6"/>
      <c r="F3" s="6"/>
      <c r="G3" s="6"/>
      <c r="H3" s="6"/>
      <c r="I3" s="6"/>
      <c r="J3" s="22"/>
      <c r="K3" s="9" t="s">
        <v>7</v>
      </c>
    </row>
    <row r="4" spans="1:13" s="7" customFormat="1" ht="18" customHeight="1" thickTop="1" x14ac:dyDescent="0.15">
      <c r="A4" s="49" t="s">
        <v>6</v>
      </c>
      <c r="B4" s="80" t="s">
        <v>80</v>
      </c>
      <c r="C4" s="81"/>
      <c r="D4" s="81"/>
      <c r="E4" s="81"/>
      <c r="F4" s="81"/>
      <c r="G4" s="81"/>
      <c r="H4" s="81"/>
      <c r="I4" s="81"/>
      <c r="J4" s="82" t="s">
        <v>81</v>
      </c>
      <c r="K4" s="82" t="s">
        <v>82</v>
      </c>
    </row>
    <row r="5" spans="1:13" s="7" customFormat="1" ht="18" customHeight="1" x14ac:dyDescent="0.15">
      <c r="A5" s="79"/>
      <c r="B5" s="87" t="s">
        <v>83</v>
      </c>
      <c r="C5" s="88" t="s">
        <v>84</v>
      </c>
      <c r="D5" s="89"/>
      <c r="E5" s="89"/>
      <c r="F5" s="90" t="s">
        <v>85</v>
      </c>
      <c r="G5" s="91"/>
      <c r="H5" s="91"/>
      <c r="I5" s="91"/>
      <c r="J5" s="83"/>
      <c r="K5" s="85"/>
    </row>
    <row r="6" spans="1:13" s="7" customFormat="1" ht="36" customHeight="1" x14ac:dyDescent="0.15">
      <c r="A6" s="50"/>
      <c r="B6" s="69"/>
      <c r="C6" s="13" t="s">
        <v>86</v>
      </c>
      <c r="D6" s="35" t="s">
        <v>87</v>
      </c>
      <c r="E6" s="13" t="s">
        <v>88</v>
      </c>
      <c r="F6" s="13" t="s">
        <v>89</v>
      </c>
      <c r="G6" s="35" t="s">
        <v>90</v>
      </c>
      <c r="H6" s="13" t="s">
        <v>91</v>
      </c>
      <c r="I6" s="23" t="s">
        <v>92</v>
      </c>
      <c r="J6" s="84"/>
      <c r="K6" s="86"/>
    </row>
    <row r="7" spans="1:13" s="6" customFormat="1" ht="18" customHeight="1" x14ac:dyDescent="0.15">
      <c r="A7" s="14" t="s">
        <v>1</v>
      </c>
      <c r="B7" s="10">
        <v>41695</v>
      </c>
      <c r="C7" s="10">
        <v>7740</v>
      </c>
      <c r="D7" s="10">
        <v>766</v>
      </c>
      <c r="E7" s="10">
        <v>23180</v>
      </c>
      <c r="F7" s="10">
        <v>2682</v>
      </c>
      <c r="G7" s="11" t="s">
        <v>93</v>
      </c>
      <c r="H7" s="10">
        <v>6562</v>
      </c>
      <c r="I7" s="10">
        <v>765</v>
      </c>
      <c r="J7" s="10">
        <v>292</v>
      </c>
      <c r="K7" s="39">
        <f t="shared" ref="K7:K12" si="0">B7/J7</f>
        <v>142.79109589041096</v>
      </c>
    </row>
    <row r="8" spans="1:13" s="6" customFormat="1" ht="18" customHeight="1" x14ac:dyDescent="0.15">
      <c r="A8" s="14" t="s">
        <v>10</v>
      </c>
      <c r="B8" s="12">
        <v>45550</v>
      </c>
      <c r="C8" s="10">
        <v>7552</v>
      </c>
      <c r="D8" s="10">
        <v>790</v>
      </c>
      <c r="E8" s="10">
        <v>26784</v>
      </c>
      <c r="F8" s="10">
        <v>2814</v>
      </c>
      <c r="G8" s="11" t="s">
        <v>93</v>
      </c>
      <c r="H8" s="10">
        <v>6874</v>
      </c>
      <c r="I8" s="10">
        <v>736</v>
      </c>
      <c r="J8" s="10">
        <v>308</v>
      </c>
      <c r="K8" s="39">
        <f t="shared" si="0"/>
        <v>147.8896103896104</v>
      </c>
    </row>
    <row r="9" spans="1:13" s="6" customFormat="1" ht="18" customHeight="1" x14ac:dyDescent="0.15">
      <c r="A9" s="14" t="s">
        <v>11</v>
      </c>
      <c r="B9" s="12">
        <v>46428</v>
      </c>
      <c r="C9" s="10">
        <v>7689</v>
      </c>
      <c r="D9" s="10">
        <v>802</v>
      </c>
      <c r="E9" s="10">
        <v>28157</v>
      </c>
      <c r="F9" s="10">
        <v>2457</v>
      </c>
      <c r="G9" s="11" t="s">
        <v>93</v>
      </c>
      <c r="H9" s="10">
        <v>6365</v>
      </c>
      <c r="I9" s="10">
        <v>958</v>
      </c>
      <c r="J9" s="10">
        <v>307</v>
      </c>
      <c r="K9" s="39">
        <f t="shared" si="0"/>
        <v>151.23127035830618</v>
      </c>
    </row>
    <row r="10" spans="1:13" s="6" customFormat="1" ht="18" customHeight="1" x14ac:dyDescent="0.15">
      <c r="A10" s="14" t="s">
        <v>12</v>
      </c>
      <c r="B10" s="12">
        <v>48092</v>
      </c>
      <c r="C10" s="10">
        <v>7172</v>
      </c>
      <c r="D10" s="10">
        <v>730</v>
      </c>
      <c r="E10" s="10">
        <v>29900</v>
      </c>
      <c r="F10" s="10">
        <v>2261</v>
      </c>
      <c r="G10" s="11" t="s">
        <v>93</v>
      </c>
      <c r="H10" s="10">
        <v>7145</v>
      </c>
      <c r="I10" s="10">
        <v>884</v>
      </c>
      <c r="J10" s="11">
        <v>309</v>
      </c>
      <c r="K10" s="39">
        <f t="shared" si="0"/>
        <v>155.63754045307442</v>
      </c>
    </row>
    <row r="11" spans="1:13" s="6" customFormat="1" ht="18" customHeight="1" x14ac:dyDescent="0.15">
      <c r="A11" s="14" t="s">
        <v>13</v>
      </c>
      <c r="B11" s="12">
        <v>45485</v>
      </c>
      <c r="C11" s="10">
        <v>6984</v>
      </c>
      <c r="D11" s="10">
        <v>716</v>
      </c>
      <c r="E11" s="10">
        <v>28872</v>
      </c>
      <c r="F11" s="10">
        <v>2557</v>
      </c>
      <c r="G11" s="11" t="s">
        <v>93</v>
      </c>
      <c r="H11" s="10">
        <v>5663</v>
      </c>
      <c r="I11" s="10">
        <v>693</v>
      </c>
      <c r="J11" s="10">
        <v>290</v>
      </c>
      <c r="K11" s="39">
        <f t="shared" si="0"/>
        <v>156.84482758620689</v>
      </c>
    </row>
    <row r="12" spans="1:13" s="6" customFormat="1" ht="18" customHeight="1" x14ac:dyDescent="0.15">
      <c r="A12" s="14" t="s">
        <v>14</v>
      </c>
      <c r="B12" s="12">
        <v>50627</v>
      </c>
      <c r="C12" s="10">
        <v>8542</v>
      </c>
      <c r="D12" s="10">
        <v>805</v>
      </c>
      <c r="E12" s="10">
        <v>30906</v>
      </c>
      <c r="F12" s="10">
        <v>3758</v>
      </c>
      <c r="G12" s="11" t="s">
        <v>93</v>
      </c>
      <c r="H12" s="10">
        <v>6039</v>
      </c>
      <c r="I12" s="10">
        <v>577</v>
      </c>
      <c r="J12" s="10">
        <v>308</v>
      </c>
      <c r="K12" s="39">
        <f t="shared" si="0"/>
        <v>164.37337662337663</v>
      </c>
    </row>
    <row r="13" spans="1:13" s="6" customFormat="1" ht="18" customHeight="1" x14ac:dyDescent="0.15">
      <c r="A13" s="14" t="s">
        <v>15</v>
      </c>
      <c r="B13" s="12">
        <f>SUM(C13:I13)</f>
        <v>53053</v>
      </c>
      <c r="C13" s="10">
        <v>7896</v>
      </c>
      <c r="D13" s="10">
        <v>1205</v>
      </c>
      <c r="E13" s="10">
        <v>31700</v>
      </c>
      <c r="F13" s="10">
        <v>3694</v>
      </c>
      <c r="G13" s="11" t="s">
        <v>93</v>
      </c>
      <c r="H13" s="10">
        <v>7909</v>
      </c>
      <c r="I13" s="10">
        <v>649</v>
      </c>
      <c r="J13" s="10">
        <v>306</v>
      </c>
      <c r="K13" s="39">
        <f>+B13/J13</f>
        <v>173.37581699346404</v>
      </c>
    </row>
    <row r="14" spans="1:13" s="6" customFormat="1" ht="18" customHeight="1" x14ac:dyDescent="0.15">
      <c r="A14" s="14" t="s">
        <v>18</v>
      </c>
      <c r="B14" s="12">
        <v>53264</v>
      </c>
      <c r="C14" s="10">
        <v>7979</v>
      </c>
      <c r="D14" s="10">
        <v>825</v>
      </c>
      <c r="E14" s="10">
        <v>31900</v>
      </c>
      <c r="F14" s="10">
        <v>3525</v>
      </c>
      <c r="G14" s="11" t="s">
        <v>93</v>
      </c>
      <c r="H14" s="10">
        <v>8403</v>
      </c>
      <c r="I14" s="10">
        <v>632</v>
      </c>
      <c r="J14" s="10">
        <v>306</v>
      </c>
      <c r="K14" s="39">
        <v>174.06535947712419</v>
      </c>
    </row>
    <row r="15" spans="1:13" s="6" customFormat="1" ht="18" customHeight="1" x14ac:dyDescent="0.15">
      <c r="A15" s="14" t="s">
        <v>19</v>
      </c>
      <c r="B15" s="12">
        <v>38498</v>
      </c>
      <c r="C15" s="10">
        <v>5983</v>
      </c>
      <c r="D15" s="10">
        <v>784</v>
      </c>
      <c r="E15" s="10">
        <v>22077</v>
      </c>
      <c r="F15" s="10">
        <v>2884</v>
      </c>
      <c r="G15" s="11" t="s">
        <v>94</v>
      </c>
      <c r="H15" s="10">
        <v>6261</v>
      </c>
      <c r="I15" s="10">
        <v>509</v>
      </c>
      <c r="J15" s="10">
        <v>241</v>
      </c>
      <c r="K15" s="39">
        <v>160</v>
      </c>
    </row>
    <row r="16" spans="1:13" s="6" customFormat="1" ht="18" customHeight="1" x14ac:dyDescent="0.15">
      <c r="A16" s="14" t="s">
        <v>20</v>
      </c>
      <c r="B16" s="12">
        <v>7145</v>
      </c>
      <c r="C16" s="10">
        <v>1420</v>
      </c>
      <c r="D16" s="10">
        <v>106</v>
      </c>
      <c r="E16" s="10">
        <v>5619</v>
      </c>
      <c r="F16" s="10">
        <v>0</v>
      </c>
      <c r="G16" s="11" t="s">
        <v>94</v>
      </c>
      <c r="H16" s="10">
        <v>0</v>
      </c>
      <c r="I16" s="10">
        <v>0</v>
      </c>
      <c r="J16" s="10">
        <v>206</v>
      </c>
      <c r="K16" s="39">
        <v>34.700000000000003</v>
      </c>
    </row>
    <row r="17" spans="1:13" s="6" customFormat="1" ht="18" customHeight="1" x14ac:dyDescent="0.15">
      <c r="A17" s="14" t="s">
        <v>21</v>
      </c>
      <c r="B17" s="12">
        <v>12945</v>
      </c>
      <c r="C17" s="10">
        <v>3162</v>
      </c>
      <c r="D17" s="10">
        <v>263</v>
      </c>
      <c r="E17" s="10">
        <v>9520</v>
      </c>
      <c r="F17" s="10">
        <v>0</v>
      </c>
      <c r="G17" s="11" t="s">
        <v>94</v>
      </c>
      <c r="H17" s="10">
        <v>0</v>
      </c>
      <c r="I17" s="10">
        <v>0</v>
      </c>
      <c r="J17" s="10">
        <v>277</v>
      </c>
      <c r="K17" s="39">
        <v>46.7</v>
      </c>
    </row>
    <row r="18" spans="1:13" s="6" customFormat="1" ht="18" customHeight="1" x14ac:dyDescent="0.15">
      <c r="A18" s="14" t="s">
        <v>22</v>
      </c>
      <c r="B18" s="12">
        <v>20876</v>
      </c>
      <c r="C18" s="10">
        <v>5271</v>
      </c>
      <c r="D18" s="10">
        <v>568</v>
      </c>
      <c r="E18" s="10">
        <v>13721</v>
      </c>
      <c r="F18" s="10">
        <v>851</v>
      </c>
      <c r="G18" s="11" t="s">
        <v>94</v>
      </c>
      <c r="H18" s="10">
        <v>126</v>
      </c>
      <c r="I18" s="10">
        <v>339</v>
      </c>
      <c r="J18" s="10">
        <v>299</v>
      </c>
      <c r="K18" s="39">
        <v>69.819397993311043</v>
      </c>
    </row>
    <row r="19" spans="1:13" s="6" customFormat="1" ht="18" customHeight="1" x14ac:dyDescent="0.15">
      <c r="A19" s="14" t="s">
        <v>105</v>
      </c>
      <c r="B19" s="12">
        <v>23024</v>
      </c>
      <c r="C19" s="10">
        <v>4418</v>
      </c>
      <c r="D19" s="10">
        <v>608</v>
      </c>
      <c r="E19" s="10">
        <v>15463</v>
      </c>
      <c r="F19" s="10">
        <v>1720</v>
      </c>
      <c r="G19" s="11" t="s">
        <v>94</v>
      </c>
      <c r="H19" s="10">
        <v>657</v>
      </c>
      <c r="I19" s="10">
        <v>158</v>
      </c>
      <c r="J19" s="10">
        <v>250</v>
      </c>
      <c r="K19" s="39">
        <v>92</v>
      </c>
    </row>
    <row r="20" spans="1:13" s="6" customFormat="1" ht="18" customHeight="1" x14ac:dyDescent="0.15">
      <c r="A20" s="17" t="s">
        <v>106</v>
      </c>
      <c r="B20" s="18">
        <f>C20+D20+E20+F20+H20+I20</f>
        <v>31168</v>
      </c>
      <c r="C20" s="20">
        <v>5426</v>
      </c>
      <c r="D20" s="20">
        <v>743</v>
      </c>
      <c r="E20" s="20">
        <v>20469</v>
      </c>
      <c r="F20" s="20">
        <v>2852</v>
      </c>
      <c r="G20" s="19" t="s">
        <v>94</v>
      </c>
      <c r="H20" s="20">
        <v>1454</v>
      </c>
      <c r="I20" s="20">
        <v>224</v>
      </c>
      <c r="J20" s="20">
        <v>295</v>
      </c>
      <c r="K20" s="47">
        <v>106</v>
      </c>
    </row>
    <row r="21" spans="1:13" s="4" customFormat="1" ht="18" customHeight="1" x14ac:dyDescent="0.15">
      <c r="A21" s="5" t="s">
        <v>95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 s="2" customFormat="1" ht="13.5" x14ac:dyDescent="0.15">
      <c r="A22" s="3"/>
      <c r="L22" s="3"/>
      <c r="M22" s="3"/>
    </row>
    <row r="23" spans="1:13" s="2" customFormat="1" ht="13.5" x14ac:dyDescent="0.15">
      <c r="A23" s="3"/>
      <c r="L23" s="3"/>
      <c r="M23" s="3"/>
    </row>
    <row r="24" spans="1:13" s="2" customFormat="1" ht="13.5" x14ac:dyDescent="0.15"/>
    <row r="25" spans="1:13" s="2" customFormat="1" ht="13.5" x14ac:dyDescent="0.15"/>
    <row r="26" spans="1:13" s="2" customFormat="1" ht="13.5" x14ac:dyDescent="0.15"/>
    <row r="27" spans="1:13" s="2" customFormat="1" ht="13.5" x14ac:dyDescent="0.15"/>
    <row r="28" spans="1:13" s="2" customFormat="1" ht="13.5" x14ac:dyDescent="0.15"/>
    <row r="29" spans="1:13" s="2" customFormat="1" ht="13.5" x14ac:dyDescent="0.15"/>
    <row r="30" spans="1:13" s="2" customFormat="1" ht="13.5" x14ac:dyDescent="0.15"/>
    <row r="31" spans="1:13" s="2" customFormat="1" ht="13.5" x14ac:dyDescent="0.15"/>
    <row r="32" spans="1:13" s="2" customFormat="1" ht="13.5" x14ac:dyDescent="0.15"/>
    <row r="33" s="2" customFormat="1" ht="13.5" x14ac:dyDescent="0.15"/>
    <row r="34" s="2" customFormat="1" ht="13.5" x14ac:dyDescent="0.15"/>
    <row r="35" s="2" customFormat="1" ht="13.5" x14ac:dyDescent="0.15"/>
    <row r="36" s="2" customFormat="1" ht="13.5" x14ac:dyDescent="0.15"/>
  </sheetData>
  <mergeCells count="7">
    <mergeCell ref="A4:A6"/>
    <mergeCell ref="B4:I4"/>
    <mergeCell ref="J4:J6"/>
    <mergeCell ref="K4:K6"/>
    <mergeCell ref="B5:B6"/>
    <mergeCell ref="C5:E5"/>
    <mergeCell ref="F5:I5"/>
  </mergeCells>
  <phoneticPr fontId="3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5ABB-FD05-4D35-A138-08CDD8440448}">
  <sheetPr>
    <tabColor theme="4"/>
  </sheetPr>
  <dimension ref="A1:K42"/>
  <sheetViews>
    <sheetView view="pageBreakPreview" zoomScaleNormal="100" zoomScaleSheetLayoutView="100" workbookViewId="0"/>
  </sheetViews>
  <sheetFormatPr defaultColWidth="10.25" defaultRowHeight="14.25" x14ac:dyDescent="0.15"/>
  <cols>
    <col min="1" max="9" width="11.875" style="1" customWidth="1"/>
    <col min="10" max="14" width="9.75" style="1" customWidth="1"/>
    <col min="15" max="253" width="9" style="1" customWidth="1"/>
    <col min="254" max="254" width="11.75" style="1" customWidth="1"/>
    <col min="255" max="16384" width="10.25" style="1"/>
  </cols>
  <sheetData>
    <row r="1" spans="1:11" s="6" customFormat="1" x14ac:dyDescent="0.15">
      <c r="A1" s="8" t="s">
        <v>96</v>
      </c>
    </row>
    <row r="2" spans="1:11" s="6" customFormat="1" x14ac:dyDescent="0.15">
      <c r="A2" s="1"/>
      <c r="K2" s="7"/>
    </row>
    <row r="3" spans="1:11" ht="15" thickBot="1" x14ac:dyDescent="0.2">
      <c r="A3" s="2" t="s">
        <v>25</v>
      </c>
      <c r="B3" s="6"/>
      <c r="C3" s="6"/>
      <c r="D3" s="6"/>
      <c r="E3" s="6"/>
      <c r="F3" s="6"/>
      <c r="G3" s="6"/>
      <c r="H3" s="6"/>
      <c r="I3" s="9" t="s">
        <v>7</v>
      </c>
    </row>
    <row r="4" spans="1:11" s="7" customFormat="1" ht="18" customHeight="1" thickTop="1" x14ac:dyDescent="0.15">
      <c r="A4" s="49" t="s">
        <v>6</v>
      </c>
      <c r="B4" s="92" t="s">
        <v>97</v>
      </c>
      <c r="C4" s="93"/>
      <c r="D4" s="93"/>
      <c r="E4" s="93"/>
      <c r="F4" s="93"/>
      <c r="G4" s="40"/>
      <c r="H4" s="40"/>
      <c r="I4" s="41"/>
    </row>
    <row r="5" spans="1:11" s="7" customFormat="1" ht="18" customHeight="1" x14ac:dyDescent="0.15">
      <c r="A5" s="79"/>
      <c r="B5" s="94"/>
      <c r="C5" s="95"/>
      <c r="D5" s="95"/>
      <c r="E5" s="95"/>
      <c r="F5" s="95"/>
      <c r="G5" s="57" t="s">
        <v>98</v>
      </c>
      <c r="H5" s="58"/>
      <c r="I5" s="59"/>
    </row>
    <row r="6" spans="1:11" s="7" customFormat="1" ht="18" customHeight="1" x14ac:dyDescent="0.15">
      <c r="A6" s="79"/>
      <c r="B6" s="96" t="s">
        <v>99</v>
      </c>
      <c r="C6" s="57" t="s">
        <v>100</v>
      </c>
      <c r="D6" s="59"/>
      <c r="E6" s="58" t="s">
        <v>101</v>
      </c>
      <c r="F6" s="58"/>
      <c r="G6" s="97" t="s">
        <v>102</v>
      </c>
      <c r="H6" s="97" t="s">
        <v>100</v>
      </c>
      <c r="I6" s="97" t="s">
        <v>101</v>
      </c>
    </row>
    <row r="7" spans="1:11" s="7" customFormat="1" ht="18" customHeight="1" x14ac:dyDescent="0.15">
      <c r="A7" s="50"/>
      <c r="B7" s="96"/>
      <c r="C7" s="42" t="s">
        <v>103</v>
      </c>
      <c r="D7" s="42" t="s">
        <v>104</v>
      </c>
      <c r="E7" s="42" t="s">
        <v>103</v>
      </c>
      <c r="F7" s="43" t="s">
        <v>104</v>
      </c>
      <c r="G7" s="97"/>
      <c r="H7" s="97"/>
      <c r="I7" s="97"/>
    </row>
    <row r="8" spans="1:11" s="6" customFormat="1" ht="18" customHeight="1" x14ac:dyDescent="0.15">
      <c r="A8" s="14" t="s">
        <v>1</v>
      </c>
      <c r="B8" s="10">
        <v>13116</v>
      </c>
      <c r="C8" s="10">
        <v>8991</v>
      </c>
      <c r="D8" s="10">
        <v>55</v>
      </c>
      <c r="E8" s="10">
        <v>4002</v>
      </c>
      <c r="F8" s="10">
        <v>68</v>
      </c>
      <c r="G8" s="29">
        <f t="shared" ref="G8:G13" si="0">SUM(H8:I8)</f>
        <v>3961</v>
      </c>
      <c r="H8" s="10">
        <v>2919</v>
      </c>
      <c r="I8" s="15">
        <v>1042</v>
      </c>
    </row>
    <row r="9" spans="1:11" s="6" customFormat="1" ht="18" customHeight="1" x14ac:dyDescent="0.15">
      <c r="A9" s="14" t="s">
        <v>10</v>
      </c>
      <c r="B9" s="12">
        <v>16925</v>
      </c>
      <c r="C9" s="10">
        <v>11668</v>
      </c>
      <c r="D9" s="10">
        <v>70</v>
      </c>
      <c r="E9" s="10">
        <v>5122</v>
      </c>
      <c r="F9" s="10">
        <v>65</v>
      </c>
      <c r="G9" s="12">
        <f t="shared" si="0"/>
        <v>5377</v>
      </c>
      <c r="H9" s="10">
        <v>3891</v>
      </c>
      <c r="I9" s="15">
        <v>1486</v>
      </c>
    </row>
    <row r="10" spans="1:11" s="6" customFormat="1" ht="18" customHeight="1" x14ac:dyDescent="0.15">
      <c r="A10" s="14" t="s">
        <v>11</v>
      </c>
      <c r="B10" s="12">
        <v>16965</v>
      </c>
      <c r="C10" s="10">
        <v>11666</v>
      </c>
      <c r="D10" s="10">
        <v>27</v>
      </c>
      <c r="E10" s="10">
        <v>5224</v>
      </c>
      <c r="F10" s="10">
        <v>48</v>
      </c>
      <c r="G10" s="12">
        <f t="shared" si="0"/>
        <v>5764</v>
      </c>
      <c r="H10" s="10">
        <v>4027</v>
      </c>
      <c r="I10" s="15">
        <v>1737</v>
      </c>
    </row>
    <row r="11" spans="1:11" s="6" customFormat="1" ht="18" customHeight="1" x14ac:dyDescent="0.15">
      <c r="A11" s="14" t="s">
        <v>12</v>
      </c>
      <c r="B11" s="12">
        <v>18047</v>
      </c>
      <c r="C11" s="10">
        <v>12341</v>
      </c>
      <c r="D11" s="10">
        <v>62</v>
      </c>
      <c r="E11" s="10">
        <v>5611</v>
      </c>
      <c r="F11" s="10">
        <v>33</v>
      </c>
      <c r="G11" s="12">
        <f t="shared" si="0"/>
        <v>6500</v>
      </c>
      <c r="H11" s="10">
        <v>4460</v>
      </c>
      <c r="I11" s="15">
        <v>2040</v>
      </c>
    </row>
    <row r="12" spans="1:11" s="6" customFormat="1" ht="18" customHeight="1" x14ac:dyDescent="0.15">
      <c r="A12" s="14" t="s">
        <v>13</v>
      </c>
      <c r="B12" s="12">
        <f>SUM(C12:F12)</f>
        <v>18599</v>
      </c>
      <c r="C12" s="10">
        <v>12758</v>
      </c>
      <c r="D12" s="10">
        <v>86</v>
      </c>
      <c r="E12" s="10">
        <v>5709</v>
      </c>
      <c r="F12" s="10">
        <v>46</v>
      </c>
      <c r="G12" s="12">
        <f t="shared" si="0"/>
        <v>6868</v>
      </c>
      <c r="H12" s="10">
        <v>4664</v>
      </c>
      <c r="I12" s="15">
        <v>2204</v>
      </c>
    </row>
    <row r="13" spans="1:11" s="6" customFormat="1" ht="18" customHeight="1" x14ac:dyDescent="0.15">
      <c r="A13" s="14" t="s">
        <v>14</v>
      </c>
      <c r="B13" s="12">
        <v>18564</v>
      </c>
      <c r="C13" s="10">
        <v>12546</v>
      </c>
      <c r="D13" s="10">
        <v>91</v>
      </c>
      <c r="E13" s="10">
        <v>5890</v>
      </c>
      <c r="F13" s="10">
        <v>37</v>
      </c>
      <c r="G13" s="12">
        <f t="shared" si="0"/>
        <v>6643</v>
      </c>
      <c r="H13" s="10">
        <v>4419</v>
      </c>
      <c r="I13" s="15">
        <v>2224</v>
      </c>
    </row>
    <row r="14" spans="1:11" s="6" customFormat="1" ht="18" customHeight="1" x14ac:dyDescent="0.15">
      <c r="A14" s="14" t="s">
        <v>15</v>
      </c>
      <c r="B14" s="12">
        <v>15423</v>
      </c>
      <c r="C14" s="10">
        <v>10587</v>
      </c>
      <c r="D14" s="10">
        <v>79</v>
      </c>
      <c r="E14" s="10">
        <v>4719</v>
      </c>
      <c r="F14" s="10">
        <v>38</v>
      </c>
      <c r="G14" s="12">
        <v>3712</v>
      </c>
      <c r="H14" s="10">
        <v>2470</v>
      </c>
      <c r="I14" s="15">
        <v>1242</v>
      </c>
    </row>
    <row r="15" spans="1:11" s="6" customFormat="1" ht="18" customHeight="1" x14ac:dyDescent="0.15">
      <c r="A15" s="14" t="s">
        <v>18</v>
      </c>
      <c r="B15" s="12">
        <v>11613</v>
      </c>
      <c r="C15" s="10">
        <v>7930</v>
      </c>
      <c r="D15" s="10">
        <v>1</v>
      </c>
      <c r="E15" s="10">
        <v>3682</v>
      </c>
      <c r="F15" s="10">
        <v>0</v>
      </c>
      <c r="G15" s="12">
        <v>0</v>
      </c>
      <c r="H15" s="10">
        <v>0</v>
      </c>
      <c r="I15" s="15">
        <v>0</v>
      </c>
    </row>
    <row r="16" spans="1:11" s="6" customFormat="1" ht="18" customHeight="1" x14ac:dyDescent="0.15">
      <c r="A16" s="14" t="s">
        <v>19</v>
      </c>
      <c r="B16" s="12">
        <v>9829</v>
      </c>
      <c r="C16" s="10">
        <v>6455</v>
      </c>
      <c r="D16" s="10">
        <v>3</v>
      </c>
      <c r="E16" s="10">
        <v>3369</v>
      </c>
      <c r="F16" s="10">
        <v>2</v>
      </c>
      <c r="G16" s="12">
        <v>0</v>
      </c>
      <c r="H16" s="10">
        <v>0</v>
      </c>
      <c r="I16" s="15">
        <v>0</v>
      </c>
    </row>
    <row r="17" spans="1:11" s="6" customFormat="1" ht="18" customHeight="1" x14ac:dyDescent="0.15">
      <c r="A17" s="14" t="s">
        <v>20</v>
      </c>
      <c r="B17" s="12">
        <v>1227</v>
      </c>
      <c r="C17" s="10">
        <v>845</v>
      </c>
      <c r="D17" s="10">
        <v>0</v>
      </c>
      <c r="E17" s="10">
        <v>382</v>
      </c>
      <c r="F17" s="10">
        <v>0</v>
      </c>
      <c r="G17" s="12">
        <v>0</v>
      </c>
      <c r="H17" s="10">
        <v>0</v>
      </c>
      <c r="I17" s="15">
        <v>0</v>
      </c>
    </row>
    <row r="18" spans="1:11" s="6" customFormat="1" ht="18" customHeight="1" x14ac:dyDescent="0.15">
      <c r="A18" s="14" t="s">
        <v>21</v>
      </c>
      <c r="B18" s="12">
        <v>3451</v>
      </c>
      <c r="C18" s="10">
        <v>1874</v>
      </c>
      <c r="D18" s="10">
        <v>0</v>
      </c>
      <c r="E18" s="10">
        <v>1577</v>
      </c>
      <c r="F18" s="10">
        <v>0</v>
      </c>
      <c r="G18" s="12">
        <v>0</v>
      </c>
      <c r="H18" s="10">
        <v>0</v>
      </c>
      <c r="I18" s="15">
        <v>0</v>
      </c>
    </row>
    <row r="19" spans="1:11" s="6" customFormat="1" ht="18" customHeight="1" x14ac:dyDescent="0.15">
      <c r="A19" s="14" t="s">
        <v>22</v>
      </c>
      <c r="B19" s="12">
        <v>5664</v>
      </c>
      <c r="C19" s="10">
        <v>2948</v>
      </c>
      <c r="D19" s="10">
        <v>0</v>
      </c>
      <c r="E19" s="10">
        <v>2716</v>
      </c>
      <c r="F19" s="10">
        <v>0</v>
      </c>
      <c r="G19" s="12">
        <v>0</v>
      </c>
      <c r="H19" s="10">
        <v>0</v>
      </c>
      <c r="I19" s="15">
        <v>0</v>
      </c>
    </row>
    <row r="20" spans="1:11" s="6" customFormat="1" ht="18" customHeight="1" x14ac:dyDescent="0.15">
      <c r="A20" s="14" t="s">
        <v>23</v>
      </c>
      <c r="B20" s="12">
        <v>8343</v>
      </c>
      <c r="C20" s="10">
        <v>4555</v>
      </c>
      <c r="D20" s="10">
        <v>23</v>
      </c>
      <c r="E20" s="10">
        <v>3762</v>
      </c>
      <c r="F20" s="10">
        <v>3</v>
      </c>
      <c r="G20" s="12">
        <v>0</v>
      </c>
      <c r="H20" s="10">
        <v>0</v>
      </c>
      <c r="I20" s="15">
        <v>0</v>
      </c>
    </row>
    <row r="21" spans="1:11" s="6" customFormat="1" ht="18" customHeight="1" x14ac:dyDescent="0.15">
      <c r="A21" s="17" t="s">
        <v>106</v>
      </c>
      <c r="B21" s="18">
        <v>7263</v>
      </c>
      <c r="C21" s="20">
        <v>3677</v>
      </c>
      <c r="D21" s="20">
        <v>0</v>
      </c>
      <c r="E21" s="20">
        <v>3586</v>
      </c>
      <c r="F21" s="20">
        <v>0</v>
      </c>
      <c r="G21" s="18">
        <v>0</v>
      </c>
      <c r="H21" s="20">
        <v>0</v>
      </c>
      <c r="I21" s="21">
        <v>0</v>
      </c>
    </row>
    <row r="22" spans="1:11" s="4" customFormat="1" ht="18" customHeight="1" x14ac:dyDescent="0.15">
      <c r="A22" s="5" t="s">
        <v>38</v>
      </c>
      <c r="B22" s="2"/>
      <c r="C22" s="2"/>
      <c r="D22" s="2"/>
      <c r="E22" s="2"/>
      <c r="F22" s="2"/>
      <c r="G22" s="2"/>
      <c r="H22" s="2"/>
      <c r="I22" s="2"/>
    </row>
    <row r="23" spans="1:11" s="2" customFormat="1" x14ac:dyDescent="0.15">
      <c r="A23" s="3" t="s">
        <v>109</v>
      </c>
      <c r="B23" s="3"/>
      <c r="C23" s="3"/>
      <c r="D23" s="3"/>
      <c r="E23" s="3"/>
      <c r="F23" s="7"/>
      <c r="G23" s="7"/>
      <c r="H23" s="7"/>
      <c r="I23" s="7"/>
      <c r="J23" s="3"/>
      <c r="K23" s="3"/>
    </row>
    <row r="24" spans="1:11" s="2" customFormat="1" ht="13.5" x14ac:dyDescent="0.15">
      <c r="A24" s="3"/>
      <c r="C24" s="3"/>
      <c r="D24" s="3"/>
      <c r="E24" s="3"/>
      <c r="F24" s="3"/>
      <c r="G24" s="3"/>
      <c r="H24" s="3"/>
      <c r="I24" s="3"/>
      <c r="J24" s="3"/>
      <c r="K24" s="3"/>
    </row>
    <row r="25" spans="1:11" s="2" customFormat="1" ht="13.5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s="2" customFormat="1" ht="13.5" x14ac:dyDescent="0.15"/>
    <row r="27" spans="1:11" s="2" customFormat="1" ht="13.5" x14ac:dyDescent="0.15"/>
    <row r="28" spans="1:11" s="2" customFormat="1" ht="13.5" x14ac:dyDescent="0.15"/>
    <row r="29" spans="1:11" s="2" customFormat="1" ht="13.5" x14ac:dyDescent="0.15"/>
    <row r="30" spans="1:11" s="2" customFormat="1" ht="13.5" x14ac:dyDescent="0.15"/>
    <row r="31" spans="1:11" s="2" customFormat="1" ht="13.5" x14ac:dyDescent="0.15"/>
    <row r="32" spans="1:11" s="2" customFormat="1" ht="13.5" x14ac:dyDescent="0.15"/>
    <row r="33" s="2" customFormat="1" ht="13.5" x14ac:dyDescent="0.15"/>
    <row r="34" s="2" customFormat="1" ht="13.5" x14ac:dyDescent="0.15"/>
    <row r="35" s="2" customFormat="1" ht="13.5" x14ac:dyDescent="0.15"/>
    <row r="36" s="2" customFormat="1" ht="13.5" x14ac:dyDescent="0.15"/>
    <row r="37" s="2" customFormat="1" ht="13.5" x14ac:dyDescent="0.15"/>
    <row r="38" s="2" customFormat="1" ht="13.5" x14ac:dyDescent="0.15"/>
    <row r="39" s="2" customFormat="1" ht="13.5" x14ac:dyDescent="0.15"/>
    <row r="40" s="2" customFormat="1" ht="13.5" x14ac:dyDescent="0.15"/>
    <row r="41" s="2" customFormat="1" ht="13.5" x14ac:dyDescent="0.15"/>
    <row r="42" s="2" customFormat="1" ht="13.5" x14ac:dyDescent="0.15"/>
  </sheetData>
  <mergeCells count="9">
    <mergeCell ref="A4:A7"/>
    <mergeCell ref="B4:F5"/>
    <mergeCell ref="G5:I5"/>
    <mergeCell ref="B6:B7"/>
    <mergeCell ref="C6:D6"/>
    <mergeCell ref="E6:F6"/>
    <mergeCell ref="G6:G7"/>
    <mergeCell ref="H6:H7"/>
    <mergeCell ref="I6:I7"/>
  </mergeCells>
  <phoneticPr fontId="3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1601</vt:lpstr>
      <vt:lpstr>1602</vt:lpstr>
      <vt:lpstr>1603</vt:lpstr>
      <vt:lpstr>1604</vt:lpstr>
      <vt:lpstr>1605</vt:lpstr>
      <vt:lpstr>1606</vt:lpstr>
      <vt:lpstr>1607</vt:lpstr>
      <vt:lpstr>1608</vt:lpstr>
      <vt:lpstr>'1605'!Print_Area</vt:lpstr>
      <vt:lpstr>'1607'!Print_Area</vt:lpstr>
      <vt:lpstr>'1608'!Print_Area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2026-03-29T23:42:04Z</cp:lastPrinted>
  <dcterms:created xsi:type="dcterms:W3CDTF">2017-02-11T06:34:11Z</dcterms:created>
  <dcterms:modified xsi:type="dcterms:W3CDTF">2026-03-29T23:42:14Z</dcterms:modified>
</cp:coreProperties>
</file>