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106デジタル推進課\2025年度\04統計一般\03統計書,しおり\R7統計書作成\完成版\データ\"/>
    </mc:Choice>
  </mc:AlternateContent>
  <xr:revisionPtr revIDLastSave="0" documentId="13_ncr:1_{FEC675C0-23BC-4999-B4B9-51F7140CD2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901" sheetId="18" r:id="rId1"/>
    <sheet name="1902" sheetId="19" r:id="rId2"/>
    <sheet name="1903" sheetId="20" r:id="rId3"/>
    <sheet name="1904" sheetId="17" r:id="rId4"/>
  </sheets>
  <definedNames>
    <definedName name="_xlnm.Print_Area" localSheetId="3">'1904'!$A$1:$C$21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3" i="20" l="1"/>
  <c r="J93" i="20"/>
  <c r="F93" i="20"/>
  <c r="C93" i="20"/>
  <c r="I93" i="20" s="1"/>
  <c r="F88" i="20"/>
  <c r="C88" i="20"/>
  <c r="F87" i="20"/>
  <c r="C87" i="20"/>
  <c r="C79" i="20"/>
  <c r="K76" i="20"/>
  <c r="J76" i="20"/>
  <c r="F76" i="20"/>
  <c r="C76" i="20"/>
  <c r="I76" i="20" s="1"/>
  <c r="F75" i="20"/>
  <c r="C75" i="20"/>
  <c r="F62" i="20"/>
  <c r="C62" i="20"/>
  <c r="F61" i="20"/>
  <c r="C61" i="20"/>
  <c r="F48" i="20"/>
  <c r="C48" i="20"/>
  <c r="F47" i="20"/>
  <c r="C47" i="20"/>
  <c r="K38" i="20"/>
  <c r="J38" i="20"/>
  <c r="F38" i="20"/>
  <c r="I38" i="20" s="1"/>
  <c r="C38" i="20"/>
  <c r="K37" i="20"/>
  <c r="J37" i="20"/>
  <c r="F37" i="20"/>
  <c r="I37" i="20" s="1"/>
  <c r="C37" i="20"/>
  <c r="K30" i="20"/>
  <c r="J30" i="20"/>
  <c r="F30" i="20"/>
  <c r="I30" i="20" s="1"/>
  <c r="C30" i="20"/>
  <c r="K29" i="20"/>
  <c r="J29" i="20"/>
  <c r="F29" i="20"/>
  <c r="I29" i="20" s="1"/>
  <c r="C29" i="20"/>
  <c r="F28" i="20"/>
  <c r="C28" i="20"/>
  <c r="F27" i="20"/>
  <c r="C27" i="20"/>
  <c r="F26" i="20"/>
  <c r="C26" i="20"/>
  <c r="F25" i="20"/>
  <c r="C25" i="20"/>
  <c r="K19" i="20"/>
  <c r="J19" i="20"/>
  <c r="F19" i="20"/>
  <c r="I19" i="20" s="1"/>
  <c r="C19" i="20"/>
  <c r="K18" i="20"/>
  <c r="J18" i="20"/>
  <c r="F18" i="20"/>
  <c r="C18" i="20"/>
  <c r="I18" i="20" s="1"/>
  <c r="F13" i="20"/>
  <c r="C13" i="20"/>
  <c r="F12" i="20"/>
  <c r="C12" i="20"/>
  <c r="F11" i="20"/>
  <c r="C11" i="20"/>
  <c r="F10" i="20"/>
  <c r="C10" i="20"/>
  <c r="F9" i="20"/>
  <c r="C9" i="20"/>
  <c r="F8" i="20"/>
  <c r="C8" i="20"/>
  <c r="B22" i="19" l="1"/>
  <c r="B13" i="19"/>
  <c r="B12" i="19"/>
  <c r="B11" i="19"/>
  <c r="B10" i="19"/>
</calcChain>
</file>

<file path=xl/sharedStrings.xml><?xml version="1.0" encoding="utf-8"?>
<sst xmlns="http://schemas.openxmlformats.org/spreadsheetml/2006/main" count="329" uniqueCount="116">
  <si>
    <t>（各年12月31日）</t>
    <rPh sb="1" eb="3">
      <t>カクネン</t>
    </rPh>
    <rPh sb="5" eb="6">
      <t>ガツ</t>
    </rPh>
    <rPh sb="8" eb="9">
      <t>ニチ</t>
    </rPh>
    <phoneticPr fontId="1"/>
  </si>
  <si>
    <t>定例会</t>
    <rPh sb="0" eb="3">
      <t>テイレイカイ</t>
    </rPh>
    <phoneticPr fontId="1"/>
  </si>
  <si>
    <t>臨時会</t>
    <rPh sb="0" eb="2">
      <t>リンジ</t>
    </rPh>
    <rPh sb="2" eb="3">
      <t>カイ</t>
    </rPh>
    <phoneticPr fontId="1"/>
  </si>
  <si>
    <t>常任委員会</t>
    <rPh sb="0" eb="2">
      <t>ジョウニン</t>
    </rPh>
    <rPh sb="2" eb="5">
      <t>イインカイ</t>
    </rPh>
    <phoneticPr fontId="1"/>
  </si>
  <si>
    <t>環境経済</t>
    <rPh sb="0" eb="2">
      <t>カンキョウ</t>
    </rPh>
    <rPh sb="2" eb="4">
      <t>ケイザイ</t>
    </rPh>
    <phoneticPr fontId="1"/>
  </si>
  <si>
    <t>教育民生</t>
    <rPh sb="0" eb="2">
      <t>キョウイク</t>
    </rPh>
    <rPh sb="2" eb="4">
      <t>ミンセイ</t>
    </rPh>
    <phoneticPr fontId="1"/>
  </si>
  <si>
    <t>都市環境</t>
    <rPh sb="0" eb="2">
      <t>トシ</t>
    </rPh>
    <rPh sb="2" eb="4">
      <t>カンキョウ</t>
    </rPh>
    <phoneticPr fontId="1"/>
  </si>
  <si>
    <t>議会運営委員会</t>
    <rPh sb="0" eb="2">
      <t>ギカイ</t>
    </rPh>
    <rPh sb="2" eb="4">
      <t>ウンエイ</t>
    </rPh>
    <rPh sb="4" eb="7">
      <t>イインカイ</t>
    </rPh>
    <phoneticPr fontId="1"/>
  </si>
  <si>
    <t>特別委員会</t>
    <rPh sb="0" eb="2">
      <t>トクベツ</t>
    </rPh>
    <rPh sb="2" eb="5">
      <t>イインカイ</t>
    </rPh>
    <phoneticPr fontId="1"/>
  </si>
  <si>
    <t>資料：議会事務局</t>
    <rPh sb="0" eb="1">
      <t>シ</t>
    </rPh>
    <rPh sb="1" eb="2">
      <t>リョウ</t>
    </rPh>
    <rPh sb="3" eb="5">
      <t>ギカイ</t>
    </rPh>
    <rPh sb="5" eb="8">
      <t>ジムキョク</t>
    </rPh>
    <phoneticPr fontId="1"/>
  </si>
  <si>
    <t>回数</t>
    <rPh sb="0" eb="2">
      <t>カイスウ</t>
    </rPh>
    <phoneticPr fontId="1"/>
  </si>
  <si>
    <t>延日数</t>
    <rPh sb="0" eb="1">
      <t>ノ</t>
    </rPh>
    <rPh sb="1" eb="3">
      <t>ニッスウ</t>
    </rPh>
    <phoneticPr fontId="1"/>
  </si>
  <si>
    <t>年次</t>
    <rPh sb="0" eb="2">
      <t>ネンジ</t>
    </rPh>
    <phoneticPr fontId="1"/>
  </si>
  <si>
    <t>注釈：環境経済常任委員会及び建設常任委員会は平成26年3月より統合し、都市環境常任委員会に改称。</t>
    <rPh sb="0" eb="2">
      <t>チュウシャク</t>
    </rPh>
    <rPh sb="3" eb="5">
      <t>カンキョウ</t>
    </rPh>
    <rPh sb="5" eb="7">
      <t>ケイザイ</t>
    </rPh>
    <rPh sb="7" eb="9">
      <t>ジョウニン</t>
    </rPh>
    <rPh sb="9" eb="12">
      <t>イインカイ</t>
    </rPh>
    <rPh sb="12" eb="13">
      <t>オヨ</t>
    </rPh>
    <rPh sb="14" eb="16">
      <t>ケンセツ</t>
    </rPh>
    <rPh sb="16" eb="18">
      <t>ジョウニン</t>
    </rPh>
    <rPh sb="18" eb="21">
      <t>イインカイ</t>
    </rPh>
    <rPh sb="22" eb="24">
      <t>ヘイセイ</t>
    </rPh>
    <rPh sb="26" eb="27">
      <t>ネン</t>
    </rPh>
    <rPh sb="28" eb="29">
      <t>ガツ</t>
    </rPh>
    <rPh sb="31" eb="33">
      <t>トウゴウ</t>
    </rPh>
    <rPh sb="35" eb="37">
      <t>トシ</t>
    </rPh>
    <rPh sb="37" eb="39">
      <t>カンキョウ</t>
    </rPh>
    <rPh sb="39" eb="41">
      <t>ジョウニン</t>
    </rPh>
    <rPh sb="41" eb="44">
      <t>イインカイ</t>
    </rPh>
    <rPh sb="45" eb="47">
      <t>カイショウ</t>
    </rPh>
    <phoneticPr fontId="1"/>
  </si>
  <si>
    <t>総務</t>
    <rPh sb="0" eb="1">
      <t>フサ</t>
    </rPh>
    <rPh sb="1" eb="2">
      <t>ツトム</t>
    </rPh>
    <phoneticPr fontId="1"/>
  </si>
  <si>
    <t>建設</t>
    <rPh sb="0" eb="1">
      <t>ケン</t>
    </rPh>
    <rPh sb="1" eb="2">
      <t>セツ</t>
    </rPh>
    <phoneticPr fontId="1"/>
  </si>
  <si>
    <t>1901　議会等開催状況</t>
    <rPh sb="7" eb="8">
      <t>トウ</t>
    </rPh>
    <rPh sb="8" eb="10">
      <t>カイサイ</t>
    </rPh>
    <rPh sb="10" eb="12">
      <t>ジョウキョウ</t>
    </rPh>
    <phoneticPr fontId="1"/>
  </si>
  <si>
    <t>平成24年</t>
    <rPh sb="0" eb="2">
      <t>ヘイセイ</t>
    </rPh>
    <rPh sb="4" eb="5">
      <t>ネン</t>
    </rPh>
    <phoneticPr fontId="1"/>
  </si>
  <si>
    <t>令和元年</t>
    <rPh sb="0" eb="1">
      <t>レイ</t>
    </rPh>
    <rPh sb="1" eb="2">
      <t>ワ</t>
    </rPh>
    <rPh sb="2" eb="4">
      <t>ガンネン</t>
    </rPh>
    <phoneticPr fontId="1"/>
  </si>
  <si>
    <t xml:space="preserve">- </t>
  </si>
  <si>
    <t xml:space="preserve">- </t>
    <phoneticPr fontId="1"/>
  </si>
  <si>
    <t>1902　選挙人名簿登録者数</t>
    <rPh sb="5" eb="7">
      <t>センキョ</t>
    </rPh>
    <rPh sb="7" eb="8">
      <t>ニン</t>
    </rPh>
    <rPh sb="8" eb="10">
      <t>メイボ</t>
    </rPh>
    <rPh sb="10" eb="12">
      <t>トウロク</t>
    </rPh>
    <rPh sb="12" eb="13">
      <t>シャ</t>
    </rPh>
    <rPh sb="13" eb="14">
      <t>スウ</t>
    </rPh>
    <phoneticPr fontId="1"/>
  </si>
  <si>
    <t>（28年以前9月2日 29年度以降9月1日）</t>
    <rPh sb="3" eb="6">
      <t>ネンイゼン</t>
    </rPh>
    <rPh sb="7" eb="8">
      <t>ガツ</t>
    </rPh>
    <rPh sb="9" eb="10">
      <t>ニチ</t>
    </rPh>
    <rPh sb="13" eb="15">
      <t>ネンド</t>
    </rPh>
    <rPh sb="15" eb="17">
      <t>イコウ</t>
    </rPh>
    <rPh sb="18" eb="19">
      <t>ガツ</t>
    </rPh>
    <rPh sb="20" eb="21">
      <t>ニチ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</si>
  <si>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</si>
  <si>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</si>
  <si>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</si>
  <si>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平成20年　　</t>
    <rPh sb="1" eb="3">
      <t>ヘイセイ</t>
    </rPh>
    <rPh sb="5" eb="6">
      <t>ネン</t>
    </rPh>
    <phoneticPr fontId="1"/>
  </si>
  <si>
    <t>21</t>
    <phoneticPr fontId="1"/>
  </si>
  <si>
    <t>22</t>
    <phoneticPr fontId="1"/>
  </si>
  <si>
    <t>29</t>
    <phoneticPr fontId="1"/>
  </si>
  <si>
    <t>30</t>
    <phoneticPr fontId="1"/>
  </si>
  <si>
    <t>令和元年　</t>
    <rPh sb="0" eb="1">
      <t>レイ</t>
    </rPh>
    <rPh sb="1" eb="2">
      <t>ワ</t>
    </rPh>
    <rPh sb="2" eb="3">
      <t>モト</t>
    </rPh>
    <rPh sb="3" eb="4">
      <t>ネン</t>
    </rPh>
    <phoneticPr fontId="1"/>
  </si>
  <si>
    <t>2</t>
  </si>
  <si>
    <t>3</t>
  </si>
  <si>
    <t>4</t>
  </si>
  <si>
    <t>5</t>
  </si>
  <si>
    <t>資料：選挙管理委員会</t>
    <rPh sb="0" eb="1">
      <t>シ</t>
    </rPh>
    <rPh sb="1" eb="2">
      <t>リョウ</t>
    </rPh>
    <rPh sb="3" eb="5">
      <t>センキョ</t>
    </rPh>
    <rPh sb="5" eb="7">
      <t>カンリ</t>
    </rPh>
    <rPh sb="7" eb="10">
      <t>イインカイ</t>
    </rPh>
    <phoneticPr fontId="1"/>
  </si>
  <si>
    <t>注釈：令和元年度及び令和6年度は、9月1日が日曜日のため、定時登録は9月2日。</t>
    <rPh sb="3" eb="4">
      <t>レイ</t>
    </rPh>
    <rPh sb="4" eb="5">
      <t>ワ</t>
    </rPh>
    <rPh sb="5" eb="7">
      <t>ガンネン</t>
    </rPh>
    <rPh sb="7" eb="8">
      <t>ド</t>
    </rPh>
    <rPh sb="8" eb="9">
      <t>オヨ</t>
    </rPh>
    <rPh sb="10" eb="12">
      <t>レイワ</t>
    </rPh>
    <rPh sb="13" eb="15">
      <t>ネンド</t>
    </rPh>
    <rPh sb="18" eb="19">
      <t>ガツ</t>
    </rPh>
    <rPh sb="20" eb="21">
      <t>ニチ</t>
    </rPh>
    <rPh sb="22" eb="25">
      <t>ニチヨウビ</t>
    </rPh>
    <rPh sb="29" eb="31">
      <t>テイジ</t>
    </rPh>
    <rPh sb="31" eb="33">
      <t>トウロク</t>
    </rPh>
    <rPh sb="35" eb="36">
      <t>ガツ</t>
    </rPh>
    <rPh sb="37" eb="38">
      <t>ニチ</t>
    </rPh>
    <phoneticPr fontId="1"/>
  </si>
  <si>
    <t>1903　選挙別有権者数及び投票率</t>
    <rPh sb="5" eb="7">
      <t>センキョ</t>
    </rPh>
    <rPh sb="7" eb="8">
      <t>ベツ</t>
    </rPh>
    <rPh sb="8" eb="11">
      <t>ユウケンシャ</t>
    </rPh>
    <rPh sb="11" eb="12">
      <t>スウ</t>
    </rPh>
    <rPh sb="12" eb="13">
      <t>オヨ</t>
    </rPh>
    <rPh sb="14" eb="16">
      <t>トウヒョウ</t>
    </rPh>
    <rPh sb="16" eb="17">
      <t>リツ</t>
    </rPh>
    <phoneticPr fontId="1"/>
  </si>
  <si>
    <t>（1）参院選</t>
    <rPh sb="3" eb="6">
      <t>サンインセン</t>
    </rPh>
    <phoneticPr fontId="1"/>
  </si>
  <si>
    <t>執行年月日</t>
    <rPh sb="0" eb="2">
      <t>シッコウ</t>
    </rPh>
    <rPh sb="2" eb="5">
      <t>ネンガッピ</t>
    </rPh>
    <phoneticPr fontId="1"/>
  </si>
  <si>
    <t>区分</t>
    <rPh sb="0" eb="1">
      <t>ク</t>
    </rPh>
    <rPh sb="1" eb="2">
      <t>ブン</t>
    </rPh>
    <phoneticPr fontId="1"/>
  </si>
  <si>
    <t>有権者数</t>
    <rPh sb="0" eb="2">
      <t>ユウケン</t>
    </rPh>
    <rPh sb="2" eb="3">
      <t>シャ</t>
    </rPh>
    <rPh sb="3" eb="4">
      <t>スウ</t>
    </rPh>
    <phoneticPr fontId="1"/>
  </si>
  <si>
    <t>投票者数</t>
    <rPh sb="0" eb="3">
      <t>トウヒョウシャ</t>
    </rPh>
    <rPh sb="3" eb="4">
      <t>スウ</t>
    </rPh>
    <phoneticPr fontId="1"/>
  </si>
  <si>
    <t>投票率（％）</t>
    <rPh sb="0" eb="2">
      <t>トウヒョウ</t>
    </rPh>
    <rPh sb="2" eb="3">
      <t>リツ</t>
    </rPh>
    <phoneticPr fontId="1"/>
  </si>
  <si>
    <t>総数</t>
    <rPh sb="0" eb="2">
      <t>ソウスウ</t>
    </rPh>
    <phoneticPr fontId="1"/>
  </si>
  <si>
    <t>選挙区</t>
    <rPh sb="0" eb="3">
      <t>センキョク</t>
    </rPh>
    <phoneticPr fontId="1"/>
  </si>
  <si>
    <t>〃</t>
    <phoneticPr fontId="1"/>
  </si>
  <si>
    <t>比例代表</t>
    <rPh sb="0" eb="2">
      <t>ヒレイ</t>
    </rPh>
    <rPh sb="2" eb="4">
      <t>ダイヒョウ</t>
    </rPh>
    <phoneticPr fontId="1"/>
  </si>
  <si>
    <t>令和元年7月21日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</si>
  <si>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（2）衆院選</t>
    <rPh sb="3" eb="6">
      <t>シュウインセン</t>
    </rPh>
    <phoneticPr fontId="1"/>
  </si>
  <si>
    <t>小選挙区</t>
    <rPh sb="0" eb="4">
      <t>ショウセンキョク</t>
    </rPh>
    <phoneticPr fontId="1"/>
  </si>
  <si>
    <t>〃</t>
  </si>
  <si>
    <t>（3）知事選</t>
    <rPh sb="3" eb="6">
      <t>チジセン</t>
    </rPh>
    <phoneticPr fontId="1"/>
  </si>
  <si>
    <t>（4）県議選</t>
    <rPh sb="3" eb="5">
      <t>ケンギ</t>
    </rPh>
    <rPh sb="5" eb="6">
      <t>セン</t>
    </rPh>
    <phoneticPr fontId="1"/>
  </si>
  <si>
    <t>補欠</t>
    <rPh sb="0" eb="1">
      <t>ホ</t>
    </rPh>
    <rPh sb="1" eb="2">
      <t>ケツ</t>
    </rPh>
    <phoneticPr fontId="1"/>
  </si>
  <si>
    <t>無投票</t>
    <rPh sb="0" eb="3">
      <t>ムトウヒョウ</t>
    </rPh>
    <phoneticPr fontId="1"/>
  </si>
  <si>
    <t>（5）市長選</t>
    <rPh sb="3" eb="6">
      <t>シチョウセン</t>
    </rPh>
    <phoneticPr fontId="1"/>
  </si>
  <si>
    <t>（6）市議選</t>
    <rPh sb="3" eb="6">
      <t>シギセン</t>
    </rPh>
    <phoneticPr fontId="1"/>
  </si>
  <si>
    <t>補欠</t>
    <rPh sb="0" eb="2">
      <t>ホケツ</t>
    </rPh>
    <phoneticPr fontId="1"/>
  </si>
  <si>
    <t>1904 投票区投票所一覧</t>
    <rPh sb="11" eb="13">
      <t>イチラン</t>
    </rPh>
    <phoneticPr fontId="1"/>
  </si>
  <si>
    <t>投票所名</t>
    <rPh sb="3" eb="4">
      <t>メイ</t>
    </rPh>
    <phoneticPr fontId="1"/>
  </si>
  <si>
    <t>施設名</t>
    <rPh sb="0" eb="2">
      <t>シセツ</t>
    </rPh>
    <rPh sb="2" eb="3">
      <t>メイ</t>
    </rPh>
    <phoneticPr fontId="1"/>
  </si>
  <si>
    <r>
      <rPr>
        <sz val="11"/>
        <color indexed="8"/>
        <rFont val="ＭＳ Ｐゴシック"/>
        <family val="3"/>
        <charset val="128"/>
      </rPr>
      <t>投票区</t>
    </r>
    <r>
      <rPr>
        <sz val="11"/>
        <color indexed="8"/>
        <rFont val="ＭＳ Ｐゴシック"/>
        <family val="3"/>
        <charset val="128"/>
      </rPr>
      <t>域</t>
    </r>
    <rPh sb="0" eb="2">
      <t>トウヒョウ</t>
    </rPh>
    <rPh sb="2" eb="4">
      <t>クイキ</t>
    </rPh>
    <phoneticPr fontId="1"/>
  </si>
  <si>
    <r>
      <t>第１</t>
    </r>
    <r>
      <rPr>
        <sz val="11"/>
        <color indexed="8"/>
        <rFont val="ＭＳ Ｐゴシック"/>
        <family val="3"/>
        <charset val="128"/>
      </rPr>
      <t>投票区</t>
    </r>
    <r>
      <rPr>
        <sz val="11"/>
        <color indexed="8"/>
        <rFont val="ＭＳ Ｐゴシック"/>
        <family val="3"/>
        <charset val="128"/>
      </rPr>
      <t>投票所</t>
    </r>
    <rPh sb="0" eb="1">
      <t>ダイ</t>
    </rPh>
    <phoneticPr fontId="1"/>
  </si>
  <si>
    <t>南小学校</t>
    <rPh sb="0" eb="1">
      <t>ミナミ</t>
    </rPh>
    <rPh sb="1" eb="4">
      <t>ショウガッコウ</t>
    </rPh>
    <phoneticPr fontId="1"/>
  </si>
  <si>
    <r>
      <t>亀崎、物井、物井２区、長岡、物井茶屋</t>
    </r>
    <r>
      <rPr>
        <sz val="11"/>
        <color indexed="8"/>
        <rFont val="ＭＳ Ｐゴシック"/>
        <family val="3"/>
        <charset val="128"/>
      </rPr>
      <t>ノ</t>
    </r>
    <r>
      <rPr>
        <sz val="11"/>
        <color indexed="8"/>
        <rFont val="ＭＳ Ｐゴシック"/>
        <family val="3"/>
        <charset val="128"/>
      </rPr>
      <t>作、もねの里１・２・３・４・５・６丁目</t>
    </r>
    <rPh sb="0" eb="2">
      <t>カメザキ</t>
    </rPh>
    <rPh sb="3" eb="5">
      <t>モノイ</t>
    </rPh>
    <rPh sb="6" eb="8">
      <t>モノイ</t>
    </rPh>
    <rPh sb="9" eb="10">
      <t>ク</t>
    </rPh>
    <rPh sb="11" eb="13">
      <t>ナガオカ</t>
    </rPh>
    <rPh sb="14" eb="16">
      <t>モノイ</t>
    </rPh>
    <rPh sb="16" eb="18">
      <t>チャヤ</t>
    </rPh>
    <rPh sb="19" eb="20">
      <t>サク</t>
    </rPh>
    <rPh sb="24" eb="25">
      <t>サト</t>
    </rPh>
    <rPh sb="36" eb="38">
      <t>チョウメ</t>
    </rPh>
    <phoneticPr fontId="1"/>
  </si>
  <si>
    <r>
      <t>第２</t>
    </r>
    <r>
      <rPr>
        <sz val="11"/>
        <color indexed="8"/>
        <rFont val="ＭＳ Ｐゴシック"/>
        <family val="3"/>
        <charset val="128"/>
      </rPr>
      <t>投票区</t>
    </r>
    <r>
      <rPr>
        <sz val="11"/>
        <color indexed="8"/>
        <rFont val="ＭＳ Ｐゴシック"/>
        <family val="3"/>
        <charset val="128"/>
      </rPr>
      <t>投票所</t>
    </r>
    <rPh sb="0" eb="1">
      <t>ダイ</t>
    </rPh>
    <phoneticPr fontId="1"/>
  </si>
  <si>
    <t>中央小学校</t>
    <rPh sb="0" eb="2">
      <t>チュウオウ</t>
    </rPh>
    <rPh sb="2" eb="5">
      <t>ショウガッコウ</t>
    </rPh>
    <phoneticPr fontId="1"/>
  </si>
  <si>
    <r>
      <t>すみれ台、鹿渡１・２区、みのり町、向南台、第２</t>
    </r>
    <r>
      <rPr>
        <sz val="11"/>
        <color indexed="8"/>
        <rFont val="ＭＳ Ｐゴシック"/>
        <family val="3"/>
        <charset val="128"/>
      </rPr>
      <t>旭ケ丘</t>
    </r>
    <r>
      <rPr>
        <sz val="11"/>
        <color indexed="8"/>
        <rFont val="ＭＳ Ｐゴシック"/>
        <family val="3"/>
        <charset val="128"/>
      </rPr>
      <t>、</t>
    </r>
    <r>
      <rPr>
        <sz val="11"/>
        <color indexed="8"/>
        <rFont val="ＭＳ Ｐゴシック"/>
        <family val="3"/>
        <charset val="128"/>
      </rPr>
      <t>鹿渡（無番地を除く）</t>
    </r>
    <rPh sb="3" eb="4">
      <t>ダイ</t>
    </rPh>
    <rPh sb="5" eb="7">
      <t>シカワタシ</t>
    </rPh>
    <rPh sb="10" eb="11">
      <t>ク</t>
    </rPh>
    <rPh sb="15" eb="16">
      <t>チョウ</t>
    </rPh>
    <rPh sb="17" eb="18">
      <t>ムカイ</t>
    </rPh>
    <rPh sb="18" eb="19">
      <t>ナン</t>
    </rPh>
    <rPh sb="19" eb="20">
      <t>ダイ</t>
    </rPh>
    <rPh sb="21" eb="22">
      <t>ダイ</t>
    </rPh>
    <rPh sb="23" eb="26">
      <t>アサヒガオカ</t>
    </rPh>
    <rPh sb="27" eb="29">
      <t>シカワタシ</t>
    </rPh>
    <rPh sb="30" eb="31">
      <t>ム</t>
    </rPh>
    <rPh sb="31" eb="33">
      <t>バンチ</t>
    </rPh>
    <rPh sb="34" eb="35">
      <t>ノゾ</t>
    </rPh>
    <phoneticPr fontId="1"/>
  </si>
  <si>
    <r>
      <t>第３</t>
    </r>
    <r>
      <rPr>
        <sz val="11"/>
        <color indexed="8"/>
        <rFont val="ＭＳ Ｐゴシック"/>
        <family val="3"/>
        <charset val="128"/>
      </rPr>
      <t>投票区</t>
    </r>
    <r>
      <rPr>
        <sz val="11"/>
        <color indexed="8"/>
        <rFont val="ＭＳ Ｐゴシック"/>
        <family val="3"/>
        <charset val="128"/>
      </rPr>
      <t>投票所</t>
    </r>
    <rPh sb="0" eb="1">
      <t>ダイ</t>
    </rPh>
    <phoneticPr fontId="1"/>
  </si>
  <si>
    <t>四街道市文化センター</t>
    <rPh sb="0" eb="4">
      <t>ヨ</t>
    </rPh>
    <rPh sb="4" eb="6">
      <t>ブンカ</t>
    </rPh>
    <phoneticPr fontId="1"/>
  </si>
  <si>
    <r>
      <rPr>
        <sz val="11"/>
        <color indexed="8"/>
        <rFont val="ＭＳ Ｐゴシック"/>
        <family val="3"/>
        <charset val="128"/>
      </rPr>
      <t>緑ケ丘、</t>
    </r>
    <r>
      <rPr>
        <sz val="11"/>
        <color indexed="8"/>
        <rFont val="ＭＳ Ｐゴシック"/>
        <family val="3"/>
        <charset val="128"/>
      </rPr>
      <t>緑</t>
    </r>
    <r>
      <rPr>
        <sz val="11"/>
        <color indexed="8"/>
        <rFont val="ＭＳ Ｐゴシック"/>
        <family val="3"/>
        <charset val="128"/>
      </rPr>
      <t>ケ</t>
    </r>
    <r>
      <rPr>
        <sz val="11"/>
        <color indexed="8"/>
        <rFont val="ＭＳ Ｐゴシック"/>
        <family val="3"/>
        <charset val="128"/>
      </rPr>
      <t>丘住宅、若葉住宅、鹿渡無番地、中央</t>
    </r>
    <rPh sb="4" eb="5">
      <t>ミドリ</t>
    </rPh>
    <rPh sb="6" eb="7">
      <t>オカ</t>
    </rPh>
    <rPh sb="7" eb="9">
      <t>ジュウタク</t>
    </rPh>
    <rPh sb="10" eb="12">
      <t>ワカバ</t>
    </rPh>
    <rPh sb="12" eb="14">
      <t>ジュウタク</t>
    </rPh>
    <rPh sb="15" eb="17">
      <t>シカワタシ</t>
    </rPh>
    <rPh sb="17" eb="18">
      <t>ム</t>
    </rPh>
    <rPh sb="18" eb="20">
      <t>バンチ</t>
    </rPh>
    <rPh sb="21" eb="23">
      <t>チュウオウ</t>
    </rPh>
    <phoneticPr fontId="1"/>
  </si>
  <si>
    <r>
      <t>第４</t>
    </r>
    <r>
      <rPr>
        <sz val="11"/>
        <color indexed="8"/>
        <rFont val="ＭＳ Ｐゴシック"/>
        <family val="3"/>
        <charset val="128"/>
      </rPr>
      <t>投票区</t>
    </r>
    <r>
      <rPr>
        <sz val="11"/>
        <color indexed="8"/>
        <rFont val="ＭＳ Ｐゴシック"/>
        <family val="3"/>
        <charset val="128"/>
      </rPr>
      <t>投票所</t>
    </r>
    <rPh sb="0" eb="1">
      <t>ダイ</t>
    </rPh>
    <phoneticPr fontId="1"/>
  </si>
  <si>
    <t>四街道公民館</t>
    <rPh sb="0" eb="3">
      <t>ヨツカイドウ</t>
    </rPh>
    <rPh sb="3" eb="6">
      <t>コウミンカン</t>
    </rPh>
    <phoneticPr fontId="1"/>
  </si>
  <si>
    <r>
      <rPr>
        <sz val="11"/>
        <color indexed="8"/>
        <rFont val="ＭＳ Ｐゴシック"/>
        <family val="3"/>
        <charset val="128"/>
      </rPr>
      <t>四街道４区</t>
    </r>
    <r>
      <rPr>
        <sz val="11"/>
        <color indexed="8"/>
        <rFont val="ＭＳ Ｐゴシック"/>
        <family val="3"/>
        <charset val="128"/>
      </rPr>
      <t>、</t>
    </r>
    <r>
      <rPr>
        <sz val="11"/>
        <color indexed="8"/>
        <rFont val="ＭＳ Ｐゴシック"/>
        <family val="3"/>
        <charset val="128"/>
      </rPr>
      <t>北園、県営住宅、春日住宅、花園、税関寮、四街道１丁目</t>
    </r>
    <rPh sb="0" eb="3">
      <t>ヨツカイドウ</t>
    </rPh>
    <rPh sb="4" eb="5">
      <t>ク</t>
    </rPh>
    <rPh sb="6" eb="8">
      <t>キタゾノ</t>
    </rPh>
    <rPh sb="19" eb="21">
      <t>ハナゾノ</t>
    </rPh>
    <rPh sb="26" eb="29">
      <t>ヨツカイドウ</t>
    </rPh>
    <rPh sb="30" eb="32">
      <t>チョウメ</t>
    </rPh>
    <phoneticPr fontId="1"/>
  </si>
  <si>
    <r>
      <t>第５</t>
    </r>
    <r>
      <rPr>
        <sz val="11"/>
        <color indexed="8"/>
        <rFont val="ＭＳ Ｐゴシック"/>
        <family val="3"/>
        <charset val="128"/>
      </rPr>
      <t>投票区</t>
    </r>
    <r>
      <rPr>
        <sz val="11"/>
        <color indexed="8"/>
        <rFont val="ＭＳ Ｐゴシック"/>
        <family val="3"/>
        <charset val="128"/>
      </rPr>
      <t>投票所</t>
    </r>
    <rPh sb="0" eb="1">
      <t>ダイ</t>
    </rPh>
    <phoneticPr fontId="1"/>
  </si>
  <si>
    <t>四街道小学校</t>
    <rPh sb="0" eb="3">
      <t>ヨツカイドウ</t>
    </rPh>
    <rPh sb="3" eb="6">
      <t>ショウガッコウ</t>
    </rPh>
    <phoneticPr fontId="1"/>
  </si>
  <si>
    <r>
      <rPr>
        <sz val="11"/>
        <color indexed="8"/>
        <rFont val="ＭＳ Ｐゴシック"/>
        <family val="3"/>
        <charset val="128"/>
      </rPr>
      <t>下志津新田、</t>
    </r>
    <r>
      <rPr>
        <sz val="11"/>
        <color indexed="8"/>
        <rFont val="ＭＳ Ｐゴシック"/>
        <family val="3"/>
        <charset val="128"/>
      </rPr>
      <t>四街道２・３丁目、四街道２・３区</t>
    </r>
    <r>
      <rPr>
        <sz val="11"/>
        <color indexed="8"/>
        <rFont val="ＭＳ Ｐゴシック"/>
        <family val="3"/>
        <charset val="128"/>
      </rPr>
      <t>、さつきヶ丘</t>
    </r>
    <rPh sb="6" eb="9">
      <t>ヨツカイドウ</t>
    </rPh>
    <rPh sb="12" eb="14">
      <t>チョウメ</t>
    </rPh>
    <rPh sb="15" eb="18">
      <t>ヨツカイドウ</t>
    </rPh>
    <rPh sb="21" eb="22">
      <t>ク</t>
    </rPh>
    <phoneticPr fontId="1"/>
  </si>
  <si>
    <r>
      <t>第６</t>
    </r>
    <r>
      <rPr>
        <sz val="11"/>
        <color indexed="8"/>
        <rFont val="ＭＳ Ｐゴシック"/>
        <family val="3"/>
        <charset val="128"/>
      </rPr>
      <t>投票区</t>
    </r>
    <r>
      <rPr>
        <sz val="11"/>
        <color indexed="8"/>
        <rFont val="ＭＳ Ｐゴシック"/>
        <family val="3"/>
        <charset val="128"/>
      </rPr>
      <t>投票所</t>
    </r>
    <rPh sb="0" eb="1">
      <t>ダイ</t>
    </rPh>
    <phoneticPr fontId="1"/>
  </si>
  <si>
    <t>四和小学校</t>
    <rPh sb="0" eb="1">
      <t>ヨツ</t>
    </rPh>
    <rPh sb="1" eb="2">
      <t>ワ</t>
    </rPh>
    <rPh sb="2" eb="5">
      <t>ショウガッコウ</t>
    </rPh>
    <phoneticPr fontId="1"/>
  </si>
  <si>
    <r>
      <rPr>
        <sz val="11"/>
        <color indexed="8"/>
        <rFont val="ＭＳ Ｐゴシック"/>
        <family val="3"/>
        <charset val="128"/>
      </rPr>
      <t>わらびが丘、</t>
    </r>
    <r>
      <rPr>
        <sz val="11"/>
        <color indexed="8"/>
        <rFont val="ＭＳ Ｐゴシック"/>
        <family val="3"/>
        <charset val="128"/>
      </rPr>
      <t>三才、めいわ１・２・５丁目</t>
    </r>
    <rPh sb="6" eb="8">
      <t>サンサイ</t>
    </rPh>
    <rPh sb="17" eb="19">
      <t>チョウメ</t>
    </rPh>
    <phoneticPr fontId="1"/>
  </si>
  <si>
    <r>
      <t>第７</t>
    </r>
    <r>
      <rPr>
        <sz val="11"/>
        <color indexed="8"/>
        <rFont val="ＭＳ Ｐゴシック"/>
        <family val="3"/>
        <charset val="128"/>
      </rPr>
      <t>投票区</t>
    </r>
    <r>
      <rPr>
        <sz val="11"/>
        <color indexed="8"/>
        <rFont val="ＭＳ Ｐゴシック"/>
        <family val="3"/>
        <charset val="128"/>
      </rPr>
      <t>投票所</t>
    </r>
    <rPh sb="0" eb="1">
      <t>ダイ</t>
    </rPh>
    <phoneticPr fontId="1"/>
  </si>
  <si>
    <t>旭小学校</t>
    <rPh sb="0" eb="1">
      <t>アサヒ</t>
    </rPh>
    <rPh sb="1" eb="4">
      <t>ショウガッコウ</t>
    </rPh>
    <phoneticPr fontId="1"/>
  </si>
  <si>
    <r>
      <t>宿、川戸、向井、成山、中台、中野、南波佐間、上野、和田、みそら１・２・３・４丁目、</t>
    </r>
    <r>
      <rPr>
        <sz val="11"/>
        <color indexed="8"/>
        <rFont val="ＭＳ Ｐゴシック"/>
        <family val="3"/>
        <charset val="128"/>
      </rPr>
      <t>たかおの杜</t>
    </r>
    <rPh sb="0" eb="1">
      <t>ヤド</t>
    </rPh>
    <rPh sb="2" eb="4">
      <t>カワド</t>
    </rPh>
    <rPh sb="5" eb="7">
      <t>ムカイ</t>
    </rPh>
    <rPh sb="8" eb="10">
      <t>ナリヤマ</t>
    </rPh>
    <rPh sb="11" eb="13">
      <t>ナカダイ</t>
    </rPh>
    <rPh sb="14" eb="16">
      <t>ナカノ</t>
    </rPh>
    <rPh sb="17" eb="18">
      <t>ナ</t>
    </rPh>
    <rPh sb="18" eb="19">
      <t>バ</t>
    </rPh>
    <rPh sb="19" eb="21">
      <t>サマ</t>
    </rPh>
    <rPh sb="22" eb="24">
      <t>ウエノ</t>
    </rPh>
    <rPh sb="25" eb="27">
      <t>ワダ</t>
    </rPh>
    <rPh sb="38" eb="40">
      <t>チョウメ</t>
    </rPh>
    <rPh sb="45" eb="46">
      <t>モリ</t>
    </rPh>
    <phoneticPr fontId="1"/>
  </si>
  <si>
    <r>
      <t>第８</t>
    </r>
    <r>
      <rPr>
        <sz val="11"/>
        <color indexed="8"/>
        <rFont val="ＭＳ Ｐゴシック"/>
        <family val="3"/>
        <charset val="128"/>
      </rPr>
      <t>投票区</t>
    </r>
    <r>
      <rPr>
        <sz val="11"/>
        <color indexed="8"/>
        <rFont val="ＭＳ Ｐゴシック"/>
        <family val="3"/>
        <charset val="128"/>
      </rPr>
      <t>投票所</t>
    </r>
    <rPh sb="0" eb="1">
      <t>ダイ</t>
    </rPh>
    <phoneticPr fontId="1"/>
  </si>
  <si>
    <t>吉岡小学校</t>
    <rPh sb="0" eb="2">
      <t>ヨシオカ</t>
    </rPh>
    <rPh sb="2" eb="5">
      <t>ショウガッコウ</t>
    </rPh>
    <phoneticPr fontId="1"/>
  </si>
  <si>
    <t>吉岡、鷹の台１・２・３・４丁目</t>
    <rPh sb="0" eb="2">
      <t>ヨシオカ</t>
    </rPh>
    <rPh sb="3" eb="4">
      <t>タカ</t>
    </rPh>
    <rPh sb="5" eb="6">
      <t>ダイ</t>
    </rPh>
    <rPh sb="13" eb="15">
      <t>チョウメ</t>
    </rPh>
    <phoneticPr fontId="1"/>
  </si>
  <si>
    <r>
      <t>第９</t>
    </r>
    <r>
      <rPr>
        <sz val="11"/>
        <color indexed="8"/>
        <rFont val="ＭＳ Ｐゴシック"/>
        <family val="3"/>
        <charset val="128"/>
      </rPr>
      <t>投票区</t>
    </r>
    <r>
      <rPr>
        <sz val="11"/>
        <color indexed="8"/>
        <rFont val="ＭＳ Ｐゴシック"/>
        <family val="3"/>
        <charset val="128"/>
      </rPr>
      <t>投票所</t>
    </r>
    <rPh sb="0" eb="1">
      <t>ダイ</t>
    </rPh>
    <phoneticPr fontId="1"/>
  </si>
  <si>
    <t>千代田中学校</t>
    <rPh sb="0" eb="3">
      <t>チヨダ</t>
    </rPh>
    <rPh sb="3" eb="6">
      <t>チュウガッコウ</t>
    </rPh>
    <phoneticPr fontId="1"/>
  </si>
  <si>
    <t>千代田３・４・５丁目</t>
    <rPh sb="0" eb="3">
      <t>チヨダ</t>
    </rPh>
    <rPh sb="8" eb="10">
      <t>チョウメ</t>
    </rPh>
    <phoneticPr fontId="1"/>
  </si>
  <si>
    <r>
      <t>第１０</t>
    </r>
    <r>
      <rPr>
        <sz val="11"/>
        <color indexed="8"/>
        <rFont val="ＭＳ Ｐゴシック"/>
        <family val="3"/>
        <charset val="128"/>
      </rPr>
      <t>投票区</t>
    </r>
    <r>
      <rPr>
        <sz val="11"/>
        <color indexed="8"/>
        <rFont val="ＭＳ Ｐゴシック"/>
        <family val="3"/>
        <charset val="128"/>
      </rPr>
      <t>投票所</t>
    </r>
    <rPh sb="0" eb="1">
      <t>ダイ</t>
    </rPh>
    <phoneticPr fontId="1"/>
  </si>
  <si>
    <t>大日小学校</t>
    <rPh sb="0" eb="2">
      <t>ダイニチ</t>
    </rPh>
    <rPh sb="2" eb="5">
      <t>ショウガッコウ</t>
    </rPh>
    <phoneticPr fontId="1"/>
  </si>
  <si>
    <r>
      <t>萱橋、萱橋台、中志津、大作岡、畔田台、今宿、富士見</t>
    </r>
    <r>
      <rPr>
        <sz val="11"/>
        <color indexed="8"/>
        <rFont val="ＭＳ Ｐゴシック"/>
        <family val="3"/>
        <charset val="128"/>
      </rPr>
      <t>ケ</t>
    </r>
    <r>
      <rPr>
        <sz val="11"/>
        <color indexed="8"/>
        <rFont val="ＭＳ Ｐゴシック"/>
        <family val="3"/>
        <charset val="128"/>
      </rPr>
      <t>丘、鹿放ケ丘</t>
    </r>
    <rPh sb="0" eb="2">
      <t>カヤハシ</t>
    </rPh>
    <rPh sb="3" eb="5">
      <t>カヤハシ</t>
    </rPh>
    <rPh sb="5" eb="6">
      <t>ダイ</t>
    </rPh>
    <rPh sb="7" eb="10">
      <t>ナカシヅ</t>
    </rPh>
    <rPh sb="11" eb="13">
      <t>ダイサク</t>
    </rPh>
    <rPh sb="13" eb="14">
      <t>オカ</t>
    </rPh>
    <rPh sb="15" eb="16">
      <t>アゼ</t>
    </rPh>
    <rPh sb="16" eb="17">
      <t>タ</t>
    </rPh>
    <rPh sb="17" eb="18">
      <t>ダイ</t>
    </rPh>
    <rPh sb="19" eb="21">
      <t>イマジュク</t>
    </rPh>
    <rPh sb="22" eb="25">
      <t>フジミ</t>
    </rPh>
    <rPh sb="26" eb="27">
      <t>オカ</t>
    </rPh>
    <rPh sb="28" eb="32">
      <t>ロッポウガオカ</t>
    </rPh>
    <phoneticPr fontId="1"/>
  </si>
  <si>
    <r>
      <t>第１１</t>
    </r>
    <r>
      <rPr>
        <sz val="11"/>
        <color indexed="8"/>
        <rFont val="ＭＳ Ｐゴシック"/>
        <family val="3"/>
        <charset val="128"/>
      </rPr>
      <t>投票区</t>
    </r>
    <r>
      <rPr>
        <sz val="11"/>
        <color indexed="8"/>
        <rFont val="ＭＳ Ｐゴシック"/>
        <family val="3"/>
        <charset val="128"/>
      </rPr>
      <t>投票所</t>
    </r>
    <rPh sb="0" eb="1">
      <t>ダイ</t>
    </rPh>
    <phoneticPr fontId="1"/>
  </si>
  <si>
    <t>山梨小学校</t>
    <rPh sb="0" eb="2">
      <t>ヤマナシ</t>
    </rPh>
    <rPh sb="2" eb="5">
      <t>ショウガッコウ</t>
    </rPh>
    <phoneticPr fontId="1"/>
  </si>
  <si>
    <t>小名木、旭ヶ丘１・２・３・４・５丁目</t>
    <rPh sb="0" eb="3">
      <t>オナギ</t>
    </rPh>
    <rPh sb="4" eb="7">
      <t>アサヒガオカ</t>
    </rPh>
    <rPh sb="16" eb="18">
      <t>チョウメ</t>
    </rPh>
    <phoneticPr fontId="1"/>
  </si>
  <si>
    <r>
      <t>第１２</t>
    </r>
    <r>
      <rPr>
        <sz val="11"/>
        <color indexed="8"/>
        <rFont val="ＭＳ Ｐゴシック"/>
        <family val="3"/>
        <charset val="128"/>
      </rPr>
      <t>投票区</t>
    </r>
    <r>
      <rPr>
        <sz val="11"/>
        <color indexed="8"/>
        <rFont val="ＭＳ Ｐゴシック"/>
        <family val="3"/>
        <charset val="128"/>
      </rPr>
      <t>投票所</t>
    </r>
    <rPh sb="0" eb="1">
      <t>ダイ</t>
    </rPh>
    <phoneticPr fontId="1"/>
  </si>
  <si>
    <t>八木原小学校</t>
    <rPh sb="0" eb="3">
      <t>ヤギハラ</t>
    </rPh>
    <rPh sb="3" eb="6">
      <t>ショウガッコウ</t>
    </rPh>
    <phoneticPr fontId="1"/>
  </si>
  <si>
    <t>千代田１・２丁目、内黒田、池花１・２丁目</t>
    <rPh sb="0" eb="3">
      <t>チヨダ</t>
    </rPh>
    <rPh sb="6" eb="8">
      <t>チョウメ</t>
    </rPh>
    <rPh sb="9" eb="12">
      <t>ウチクロダ</t>
    </rPh>
    <rPh sb="13" eb="15">
      <t>イケハナ</t>
    </rPh>
    <rPh sb="18" eb="20">
      <t>チョウメ</t>
    </rPh>
    <phoneticPr fontId="1"/>
  </si>
  <si>
    <r>
      <t>第１３</t>
    </r>
    <r>
      <rPr>
        <sz val="11"/>
        <color indexed="8"/>
        <rFont val="ＭＳ Ｐゴシック"/>
        <family val="3"/>
        <charset val="128"/>
      </rPr>
      <t>投票区</t>
    </r>
    <r>
      <rPr>
        <sz val="11"/>
        <color indexed="8"/>
        <rFont val="ＭＳ Ｐゴシック"/>
        <family val="3"/>
        <charset val="128"/>
      </rPr>
      <t>投票所</t>
    </r>
    <rPh sb="0" eb="1">
      <t>ダイ</t>
    </rPh>
    <phoneticPr fontId="1"/>
  </si>
  <si>
    <t>栗山小学校</t>
    <rPh sb="0" eb="2">
      <t>クリヤマ</t>
    </rPh>
    <rPh sb="2" eb="5">
      <t>ショウガッコウ</t>
    </rPh>
    <phoneticPr fontId="1"/>
  </si>
  <si>
    <r>
      <t>栗山、</t>
    </r>
    <r>
      <rPr>
        <sz val="11"/>
        <color indexed="8"/>
        <rFont val="ＭＳ Ｐゴシック"/>
        <family val="3"/>
        <charset val="128"/>
      </rPr>
      <t>馬洗、さちが丘１・２丁目、</t>
    </r>
    <r>
      <rPr>
        <sz val="11"/>
        <color indexed="8"/>
        <rFont val="ＭＳ Ｐゴシック"/>
        <family val="3"/>
        <charset val="128"/>
      </rPr>
      <t>くりやま台、つくし座１・２・３丁目</t>
    </r>
    <rPh sb="0" eb="2">
      <t>クリヤマ</t>
    </rPh>
    <rPh sb="20" eb="21">
      <t>ダイ</t>
    </rPh>
    <rPh sb="25" eb="26">
      <t>ザ</t>
    </rPh>
    <rPh sb="31" eb="33">
      <t>チョウメ</t>
    </rPh>
    <phoneticPr fontId="1"/>
  </si>
  <si>
    <r>
      <t>第１４</t>
    </r>
    <r>
      <rPr>
        <sz val="11"/>
        <color indexed="8"/>
        <rFont val="ＭＳ Ｐゴシック"/>
        <family val="3"/>
        <charset val="128"/>
      </rPr>
      <t>投票区</t>
    </r>
    <r>
      <rPr>
        <sz val="11"/>
        <color indexed="8"/>
        <rFont val="ＭＳ Ｐゴシック"/>
        <family val="3"/>
        <charset val="128"/>
      </rPr>
      <t>投票所</t>
    </r>
    <rPh sb="0" eb="1">
      <t>ダイ</t>
    </rPh>
    <phoneticPr fontId="1"/>
  </si>
  <si>
    <t>四街道北中学校</t>
    <rPh sb="0" eb="3">
      <t>ヨツカイドウ</t>
    </rPh>
    <rPh sb="3" eb="4">
      <t>キタ</t>
    </rPh>
    <rPh sb="4" eb="7">
      <t>チュウガッコウ</t>
    </rPh>
    <phoneticPr fontId="1"/>
  </si>
  <si>
    <r>
      <t>半台、電電</t>
    </r>
    <r>
      <rPr>
        <sz val="11"/>
        <color indexed="8"/>
        <rFont val="ＭＳ Ｐゴシック"/>
        <family val="3"/>
        <charset val="128"/>
      </rPr>
      <t>団地</t>
    </r>
    <r>
      <rPr>
        <sz val="11"/>
        <color indexed="8"/>
        <rFont val="ＭＳ Ｐゴシック"/>
        <family val="3"/>
        <charset val="128"/>
      </rPr>
      <t>、栗山新町</t>
    </r>
    <rPh sb="0" eb="1">
      <t>ハン</t>
    </rPh>
    <rPh sb="1" eb="2">
      <t>ダイ</t>
    </rPh>
    <rPh sb="3" eb="5">
      <t>デンデン</t>
    </rPh>
    <rPh sb="5" eb="7">
      <t>ダンチ</t>
    </rPh>
    <rPh sb="8" eb="10">
      <t>クリヤマ</t>
    </rPh>
    <rPh sb="10" eb="12">
      <t>シンマチ</t>
    </rPh>
    <phoneticPr fontId="1"/>
  </si>
  <si>
    <r>
      <t>第１５</t>
    </r>
    <r>
      <rPr>
        <sz val="11"/>
        <color indexed="8"/>
        <rFont val="ＭＳ Ｐゴシック"/>
        <family val="3"/>
        <charset val="128"/>
      </rPr>
      <t>投票区</t>
    </r>
    <r>
      <rPr>
        <sz val="11"/>
        <color indexed="8"/>
        <rFont val="ＭＳ Ｐゴシック"/>
        <family val="3"/>
        <charset val="128"/>
      </rPr>
      <t>投票所</t>
    </r>
    <rPh sb="0" eb="1">
      <t>ダイ</t>
    </rPh>
    <phoneticPr fontId="1"/>
  </si>
  <si>
    <t>四街道西中学校</t>
    <rPh sb="0" eb="3">
      <t>ヨツカイドウ</t>
    </rPh>
    <rPh sb="3" eb="4">
      <t>ニシ</t>
    </rPh>
    <rPh sb="4" eb="7">
      <t>チュウガッコウ</t>
    </rPh>
    <phoneticPr fontId="1"/>
  </si>
  <si>
    <r>
      <t>桜</t>
    </r>
    <r>
      <rPr>
        <sz val="11"/>
        <color indexed="8"/>
        <rFont val="ＭＳ Ｐゴシック"/>
        <family val="3"/>
        <charset val="128"/>
      </rPr>
      <t>ケ</t>
    </r>
    <r>
      <rPr>
        <sz val="11"/>
        <color indexed="8"/>
        <rFont val="ＭＳ Ｐゴシック"/>
        <family val="3"/>
        <charset val="128"/>
      </rPr>
      <t>丘、桜</t>
    </r>
    <r>
      <rPr>
        <sz val="11"/>
        <color indexed="8"/>
        <rFont val="ＭＳ Ｐゴシック"/>
        <family val="3"/>
        <charset val="128"/>
      </rPr>
      <t>ケ</t>
    </r>
    <r>
      <rPr>
        <sz val="11"/>
        <color indexed="8"/>
        <rFont val="ＭＳ Ｐゴシック"/>
        <family val="3"/>
        <charset val="128"/>
      </rPr>
      <t>丘中央、</t>
    </r>
    <r>
      <rPr>
        <sz val="11"/>
        <color indexed="8"/>
        <rFont val="ＭＳ Ｐゴシック"/>
        <family val="3"/>
        <charset val="128"/>
      </rPr>
      <t>新生</t>
    </r>
    <rPh sb="0" eb="1">
      <t>サクラ</t>
    </rPh>
    <rPh sb="2" eb="3">
      <t>オカ</t>
    </rPh>
    <rPh sb="4" eb="7">
      <t>サクラガオカ</t>
    </rPh>
    <rPh sb="7" eb="9">
      <t>チュウオウ</t>
    </rPh>
    <rPh sb="10" eb="12">
      <t>シンセイ</t>
    </rPh>
    <phoneticPr fontId="1"/>
  </si>
  <si>
    <r>
      <t>第１６</t>
    </r>
    <r>
      <rPr>
        <sz val="11"/>
        <color indexed="8"/>
        <rFont val="ＭＳ Ｐゴシック"/>
        <family val="3"/>
        <charset val="128"/>
      </rPr>
      <t>投票区</t>
    </r>
    <r>
      <rPr>
        <sz val="11"/>
        <color indexed="8"/>
        <rFont val="ＭＳ Ｐゴシック"/>
        <family val="3"/>
        <charset val="128"/>
      </rPr>
      <t>投票所</t>
    </r>
    <rPh sb="0" eb="1">
      <t>ダイ</t>
    </rPh>
    <phoneticPr fontId="1"/>
  </si>
  <si>
    <t>和良比小学校</t>
    <rPh sb="0" eb="3">
      <t>ワラビ</t>
    </rPh>
    <rPh sb="3" eb="6">
      <t>ショウガッコウ</t>
    </rPh>
    <phoneticPr fontId="1"/>
  </si>
  <si>
    <t>和良比、めいわ３・４丁目、美しが丘１・２・３丁目</t>
    <rPh sb="0" eb="3">
      <t>ワラビ</t>
    </rPh>
    <rPh sb="10" eb="12">
      <t>チョウメ</t>
    </rPh>
    <rPh sb="13" eb="14">
      <t>ウツク</t>
    </rPh>
    <rPh sb="16" eb="17">
      <t>オカ</t>
    </rPh>
    <rPh sb="22" eb="24">
      <t>チョウメ</t>
    </rPh>
    <phoneticPr fontId="1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</si>
  <si>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1"/>
  </si>
  <si>
    <t>注釈：第３投票区投票所は、令和6年9月以前は市役所。</t>
    <rPh sb="3" eb="4">
      <t>ダイ</t>
    </rPh>
    <rPh sb="5" eb="7">
      <t>トウヒョウ</t>
    </rPh>
    <rPh sb="7" eb="8">
      <t>ク</t>
    </rPh>
    <rPh sb="8" eb="10">
      <t>トウヒョウ</t>
    </rPh>
    <rPh sb="10" eb="11">
      <t>ジョ</t>
    </rPh>
    <rPh sb="13" eb="15">
      <t>レイワ</t>
    </rPh>
    <rPh sb="16" eb="17">
      <t>ネン</t>
    </rPh>
    <rPh sb="18" eb="19">
      <t>ツキ</t>
    </rPh>
    <rPh sb="19" eb="21">
      <t>イゼン</t>
    </rPh>
    <rPh sb="22" eb="25">
      <t>シヤクショ</t>
    </rPh>
    <phoneticPr fontId="1"/>
  </si>
  <si>
    <t>6</t>
  </si>
  <si>
    <t>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</si>
</sst>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_);[Red]\(0\)"/>
    <numFmt numFmtId="178" formatCode="#,##0_);[Red]\(#,##0\)"/>
    <numFmt numFmtId="179" formatCode="#,##0_ "/>
    <numFmt numFmtId="180" formatCode="0.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/>
    <xf numFmtId="0" fontId="10" fillId="0" borderId="0">
      <alignment vertical="center"/>
    </xf>
  </cellStyleXfs>
  <cellXfs count="106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top" textRotation="255"/>
    </xf>
    <xf numFmtId="0" fontId="3" fillId="0" borderId="5" xfId="0" applyFont="1" applyBorder="1" applyAlignment="1">
      <alignment horizontal="center" vertical="top" textRotation="255"/>
    </xf>
    <xf numFmtId="0" fontId="2" fillId="0" borderId="10" xfId="0" applyFont="1" applyBorder="1" applyAlignment="1">
      <alignment horizontal="center" vertical="top" textRotation="255"/>
    </xf>
    <xf numFmtId="0" fontId="2" fillId="0" borderId="2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vertical="center"/>
    </xf>
    <xf numFmtId="177" fontId="2" fillId="0" borderId="0" xfId="0" applyNumberFormat="1" applyFont="1" applyAlignment="1">
      <alignment horizontal="right" vertical="center"/>
    </xf>
    <xf numFmtId="177" fontId="2" fillId="0" borderId="12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2" fillId="0" borderId="3" xfId="0" applyNumberFormat="1" applyFont="1" applyBorder="1" applyAlignment="1">
      <alignment horizontal="right" vertical="center"/>
    </xf>
    <xf numFmtId="176" fontId="2" fillId="0" borderId="0" xfId="0" quotePrefix="1" applyNumberFormat="1" applyFont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8" fontId="2" fillId="0" borderId="0" xfId="1" applyNumberFormat="1" applyFont="1" applyFill="1" applyBorder="1" applyAlignment="1">
      <alignment vertical="center"/>
    </xf>
    <xf numFmtId="178" fontId="2" fillId="0" borderId="12" xfId="1" applyNumberFormat="1" applyFont="1" applyFill="1" applyBorder="1" applyAlignment="1">
      <alignment vertical="center"/>
    </xf>
    <xf numFmtId="49" fontId="2" fillId="0" borderId="14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vertical="center"/>
    </xf>
    <xf numFmtId="178" fontId="2" fillId="0" borderId="12" xfId="0" applyNumberFormat="1" applyFont="1" applyBorder="1" applyAlignment="1">
      <alignment vertical="center"/>
    </xf>
    <xf numFmtId="178" fontId="2" fillId="0" borderId="1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58" fontId="2" fillId="0" borderId="14" xfId="0" applyNumberFormat="1" applyFont="1" applyBorder="1" applyAlignment="1">
      <alignment horizontal="distributed" vertical="center"/>
    </xf>
    <xf numFmtId="179" fontId="2" fillId="0" borderId="0" xfId="0" applyNumberFormat="1" applyFont="1" applyAlignment="1">
      <alignment vertical="center"/>
    </xf>
    <xf numFmtId="180" fontId="2" fillId="0" borderId="0" xfId="0" applyNumberFormat="1" applyFont="1" applyAlignment="1">
      <alignment vertical="center"/>
    </xf>
    <xf numFmtId="180" fontId="2" fillId="0" borderId="12" xfId="0" applyNumberFormat="1" applyFont="1" applyBorder="1" applyAlignment="1">
      <alignment vertical="center"/>
    </xf>
    <xf numFmtId="58" fontId="2" fillId="0" borderId="6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vertical="center"/>
    </xf>
    <xf numFmtId="180" fontId="2" fillId="0" borderId="1" xfId="0" applyNumberFormat="1" applyFont="1" applyBorder="1" applyAlignment="1">
      <alignment vertical="center"/>
    </xf>
    <xf numFmtId="180" fontId="2" fillId="0" borderId="13" xfId="0" applyNumberFormat="1" applyFont="1" applyBorder="1" applyAlignment="1">
      <alignment vertical="center"/>
    </xf>
    <xf numFmtId="58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179" fontId="2" fillId="0" borderId="4" xfId="0" applyNumberFormat="1" applyFont="1" applyBorder="1" applyAlignment="1">
      <alignment vertical="center"/>
    </xf>
    <xf numFmtId="180" fontId="2" fillId="0" borderId="4" xfId="0" applyNumberFormat="1" applyFont="1" applyBorder="1" applyAlignment="1">
      <alignment vertical="center"/>
    </xf>
    <xf numFmtId="179" fontId="2" fillId="0" borderId="18" xfId="0" applyNumberFormat="1" applyFont="1" applyBorder="1" applyAlignment="1">
      <alignment horizontal="center" vertical="center"/>
    </xf>
    <xf numFmtId="180" fontId="2" fillId="0" borderId="18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79" fontId="2" fillId="0" borderId="7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distributed" vertical="center"/>
    </xf>
    <xf numFmtId="58" fontId="9" fillId="0" borderId="6" xfId="0" applyNumberFormat="1" applyFont="1" applyBorder="1" applyAlignment="1">
      <alignment horizontal="distributed" vertical="center"/>
    </xf>
    <xf numFmtId="0" fontId="9" fillId="0" borderId="13" xfId="0" applyFont="1" applyBorder="1" applyAlignment="1">
      <alignment vertical="center"/>
    </xf>
    <xf numFmtId="179" fontId="9" fillId="0" borderId="9" xfId="0" applyNumberFormat="1" applyFont="1" applyBorder="1" applyAlignment="1">
      <alignment vertical="center"/>
    </xf>
    <xf numFmtId="179" fontId="9" fillId="0" borderId="1" xfId="0" applyNumberFormat="1" applyFont="1" applyBorder="1" applyAlignment="1">
      <alignment vertical="center"/>
    </xf>
    <xf numFmtId="180" fontId="9" fillId="0" borderId="1" xfId="0" applyNumberFormat="1" applyFont="1" applyBorder="1" applyAlignment="1">
      <alignment vertical="center"/>
    </xf>
    <xf numFmtId="180" fontId="9" fillId="0" borderId="13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11" fillId="0" borderId="0" xfId="2" applyFont="1">
      <alignment vertical="center"/>
    </xf>
    <xf numFmtId="0" fontId="10" fillId="0" borderId="0" xfId="2">
      <alignment vertical="center"/>
    </xf>
    <xf numFmtId="0" fontId="10" fillId="0" borderId="20" xfId="2" applyBorder="1" applyAlignment="1">
      <alignment horizontal="center" vertical="center"/>
    </xf>
    <xf numFmtId="0" fontId="10" fillId="0" borderId="0" xfId="2" applyAlignment="1">
      <alignment horizontal="center" vertical="center"/>
    </xf>
    <xf numFmtId="0" fontId="10" fillId="0" borderId="6" xfId="2" applyBorder="1" applyAlignment="1">
      <alignment horizontal="center" vertical="center"/>
    </xf>
    <xf numFmtId="0" fontId="10" fillId="0" borderId="6" xfId="2" applyBorder="1">
      <alignment vertical="center"/>
    </xf>
    <xf numFmtId="0" fontId="10" fillId="0" borderId="18" xfId="2" applyBorder="1">
      <alignment vertical="center"/>
    </xf>
    <xf numFmtId="0" fontId="13" fillId="0" borderId="18" xfId="2" applyFont="1" applyBorder="1">
      <alignment vertical="center"/>
    </xf>
    <xf numFmtId="0" fontId="10" fillId="0" borderId="18" xfId="2" applyBorder="1" applyAlignment="1">
      <alignment horizontal="center" vertical="center"/>
    </xf>
    <xf numFmtId="0" fontId="10" fillId="0" borderId="3" xfId="2" applyBorder="1" applyAlignment="1">
      <alignment horizontal="left" vertical="center"/>
    </xf>
    <xf numFmtId="0" fontId="5" fillId="0" borderId="0" xfId="2" applyFont="1">
      <alignment vertical="center"/>
    </xf>
    <xf numFmtId="0" fontId="13" fillId="0" borderId="0" xfId="2" applyFo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vertical="center"/>
    </xf>
    <xf numFmtId="178" fontId="2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9" fontId="2" fillId="0" borderId="16" xfId="0" applyNumberFormat="1" applyFont="1" applyBorder="1" applyAlignment="1">
      <alignment horizontal="center" vertical="center"/>
    </xf>
    <xf numFmtId="180" fontId="2" fillId="0" borderId="1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9" fontId="2" fillId="0" borderId="17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9" fontId="2" fillId="0" borderId="13" xfId="0" applyNumberFormat="1" applyFont="1" applyBorder="1" applyAlignment="1">
      <alignment horizontal="center" vertical="center"/>
    </xf>
    <xf numFmtId="179" fontId="2" fillId="0" borderId="7" xfId="0" applyNumberFormat="1" applyFont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9" fontId="2" fillId="0" borderId="1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3">
    <cellStyle name="桁区切り 2" xfId="1" xr:uid="{468DC7BA-9313-4F1E-A330-22388E633D5D}"/>
    <cellStyle name="標準" xfId="0" builtinId="0"/>
    <cellStyle name="標準 2" xfId="2" xr:uid="{90CA7D99-0FCC-4957-97CA-1749C9175986}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40D0A-7B40-4E02-87FF-D7C824C5DB0F}">
  <sheetPr>
    <pageSetUpPr fitToPage="1"/>
  </sheetPr>
  <dimension ref="A1:M36"/>
  <sheetViews>
    <sheetView tabSelected="1" view="pageBreakPreview" zoomScale="85" zoomScaleNormal="70" zoomScaleSheetLayoutView="85" workbookViewId="0"/>
  </sheetViews>
  <sheetFormatPr defaultRowHeight="14.25" x14ac:dyDescent="0.15"/>
  <cols>
    <col min="1" max="2" width="10.625" style="2" customWidth="1"/>
    <col min="3" max="12" width="8.625" style="2" customWidth="1"/>
    <col min="13" max="16384" width="9" style="2"/>
  </cols>
  <sheetData>
    <row r="1" spans="1:13" ht="18" customHeight="1" x14ac:dyDescent="0.15">
      <c r="A1" s="1" t="s">
        <v>16</v>
      </c>
      <c r="B1" s="1"/>
    </row>
    <row r="2" spans="1:13" ht="18" customHeight="1" x14ac:dyDescent="0.15"/>
    <row r="3" spans="1:13" ht="18" customHeight="1" thickBot="1" x14ac:dyDescent="0.2">
      <c r="A3" s="3"/>
      <c r="B3" s="3"/>
      <c r="C3" s="3"/>
      <c r="D3" s="3"/>
      <c r="E3" s="3"/>
      <c r="F3" s="4"/>
      <c r="G3" s="3"/>
      <c r="H3" s="4"/>
      <c r="I3" s="3"/>
      <c r="J3" s="5"/>
      <c r="K3" s="3"/>
      <c r="L3" s="5" t="s">
        <v>0</v>
      </c>
    </row>
    <row r="4" spans="1:13" ht="99.95" customHeight="1" thickTop="1" x14ac:dyDescent="0.15">
      <c r="A4" s="93" t="s">
        <v>12</v>
      </c>
      <c r="B4" s="94"/>
      <c r="C4" s="6" t="s">
        <v>1</v>
      </c>
      <c r="D4" s="6" t="s">
        <v>2</v>
      </c>
      <c r="E4" s="6" t="s">
        <v>3</v>
      </c>
      <c r="F4" s="6" t="s">
        <v>14</v>
      </c>
      <c r="G4" s="6" t="s">
        <v>4</v>
      </c>
      <c r="H4" s="6" t="s">
        <v>15</v>
      </c>
      <c r="I4" s="6" t="s">
        <v>5</v>
      </c>
      <c r="J4" s="6" t="s">
        <v>6</v>
      </c>
      <c r="K4" s="7" t="s">
        <v>7</v>
      </c>
      <c r="L4" s="8" t="s">
        <v>8</v>
      </c>
    </row>
    <row r="5" spans="1:13" ht="18" customHeight="1" x14ac:dyDescent="0.15">
      <c r="A5" s="89" t="s">
        <v>17</v>
      </c>
      <c r="B5" s="9" t="s">
        <v>10</v>
      </c>
      <c r="C5" s="10">
        <v>4</v>
      </c>
      <c r="D5" s="26" t="s">
        <v>19</v>
      </c>
      <c r="E5" s="11">
        <v>21</v>
      </c>
      <c r="F5" s="12">
        <v>5</v>
      </c>
      <c r="G5" s="12">
        <v>5</v>
      </c>
      <c r="H5" s="12">
        <v>6</v>
      </c>
      <c r="I5" s="12">
        <v>5</v>
      </c>
      <c r="J5" s="11" t="s">
        <v>19</v>
      </c>
      <c r="K5" s="12">
        <v>10</v>
      </c>
      <c r="L5" s="13">
        <v>20</v>
      </c>
    </row>
    <row r="6" spans="1:13" ht="18" customHeight="1" x14ac:dyDescent="0.15">
      <c r="A6" s="90"/>
      <c r="B6" s="14" t="s">
        <v>11</v>
      </c>
      <c r="C6" s="15">
        <v>35</v>
      </c>
      <c r="D6" s="23" t="s">
        <v>19</v>
      </c>
      <c r="E6" s="16">
        <v>21</v>
      </c>
      <c r="F6" s="17">
        <v>5</v>
      </c>
      <c r="G6" s="17">
        <v>5</v>
      </c>
      <c r="H6" s="17">
        <v>6</v>
      </c>
      <c r="I6" s="17">
        <v>5</v>
      </c>
      <c r="J6" s="16" t="s">
        <v>19</v>
      </c>
      <c r="K6" s="17">
        <v>10</v>
      </c>
      <c r="L6" s="18">
        <v>20</v>
      </c>
    </row>
    <row r="7" spans="1:13" ht="18" customHeight="1" x14ac:dyDescent="0.15">
      <c r="A7" s="89">
        <v>25</v>
      </c>
      <c r="B7" s="9" t="s">
        <v>10</v>
      </c>
      <c r="C7" s="15">
        <v>4</v>
      </c>
      <c r="D7" s="23" t="s">
        <v>19</v>
      </c>
      <c r="E7" s="16">
        <v>17</v>
      </c>
      <c r="F7" s="17">
        <v>4</v>
      </c>
      <c r="G7" s="17">
        <v>5</v>
      </c>
      <c r="H7" s="17">
        <v>4</v>
      </c>
      <c r="I7" s="17">
        <v>4</v>
      </c>
      <c r="J7" s="16" t="s">
        <v>19</v>
      </c>
      <c r="K7" s="16">
        <v>11</v>
      </c>
      <c r="L7" s="19">
        <v>30</v>
      </c>
    </row>
    <row r="8" spans="1:13" ht="18" customHeight="1" x14ac:dyDescent="0.15">
      <c r="A8" s="90"/>
      <c r="B8" s="14" t="s">
        <v>11</v>
      </c>
      <c r="C8" s="15">
        <v>33</v>
      </c>
      <c r="D8" s="23" t="s">
        <v>19</v>
      </c>
      <c r="E8" s="16">
        <v>17</v>
      </c>
      <c r="F8" s="17">
        <v>4</v>
      </c>
      <c r="G8" s="17">
        <v>5</v>
      </c>
      <c r="H8" s="17">
        <v>4</v>
      </c>
      <c r="I8" s="17">
        <v>4</v>
      </c>
      <c r="J8" s="16" t="s">
        <v>19</v>
      </c>
      <c r="K8" s="16">
        <v>11</v>
      </c>
      <c r="L8" s="19">
        <v>30</v>
      </c>
    </row>
    <row r="9" spans="1:13" ht="18" customHeight="1" x14ac:dyDescent="0.15">
      <c r="A9" s="89">
        <v>26</v>
      </c>
      <c r="B9" s="9" t="s">
        <v>10</v>
      </c>
      <c r="C9" s="15">
        <v>4</v>
      </c>
      <c r="D9" s="23" t="s">
        <v>19</v>
      </c>
      <c r="E9" s="16">
        <v>18</v>
      </c>
      <c r="F9" s="17">
        <v>5</v>
      </c>
      <c r="G9" s="17">
        <v>1</v>
      </c>
      <c r="H9" s="17">
        <v>1</v>
      </c>
      <c r="I9" s="17">
        <v>6</v>
      </c>
      <c r="J9" s="17">
        <v>5</v>
      </c>
      <c r="K9" s="16">
        <v>17</v>
      </c>
      <c r="L9" s="19">
        <v>32</v>
      </c>
    </row>
    <row r="10" spans="1:13" ht="18" customHeight="1" x14ac:dyDescent="0.15">
      <c r="A10" s="90"/>
      <c r="B10" s="14" t="s">
        <v>11</v>
      </c>
      <c r="C10" s="15">
        <v>34</v>
      </c>
      <c r="D10" s="23" t="s">
        <v>19</v>
      </c>
      <c r="E10" s="16">
        <v>18</v>
      </c>
      <c r="F10" s="17">
        <v>5</v>
      </c>
      <c r="G10" s="17">
        <v>1</v>
      </c>
      <c r="H10" s="17">
        <v>1</v>
      </c>
      <c r="I10" s="17">
        <v>6</v>
      </c>
      <c r="J10" s="17">
        <v>5</v>
      </c>
      <c r="K10" s="16">
        <v>17</v>
      </c>
      <c r="L10" s="19">
        <v>32</v>
      </c>
    </row>
    <row r="11" spans="1:13" ht="18" customHeight="1" x14ac:dyDescent="0.15">
      <c r="A11" s="89">
        <v>27</v>
      </c>
      <c r="B11" s="9" t="s">
        <v>10</v>
      </c>
      <c r="C11" s="15">
        <v>4</v>
      </c>
      <c r="D11" s="23" t="s">
        <v>19</v>
      </c>
      <c r="E11" s="16">
        <v>21</v>
      </c>
      <c r="F11" s="17">
        <v>9</v>
      </c>
      <c r="G11" s="16" t="s">
        <v>19</v>
      </c>
      <c r="H11" s="16" t="s">
        <v>19</v>
      </c>
      <c r="I11" s="17">
        <v>5</v>
      </c>
      <c r="J11" s="17">
        <v>7</v>
      </c>
      <c r="K11" s="16">
        <v>19</v>
      </c>
      <c r="L11" s="19">
        <v>35</v>
      </c>
    </row>
    <row r="12" spans="1:13" ht="18" customHeight="1" x14ac:dyDescent="0.15">
      <c r="A12" s="90"/>
      <c r="B12" s="14" t="s">
        <v>11</v>
      </c>
      <c r="C12" s="15">
        <v>33</v>
      </c>
      <c r="D12" s="23" t="s">
        <v>19</v>
      </c>
      <c r="E12" s="16">
        <v>19</v>
      </c>
      <c r="F12" s="17">
        <v>8</v>
      </c>
      <c r="G12" s="16" t="s">
        <v>19</v>
      </c>
      <c r="H12" s="16" t="s">
        <v>19</v>
      </c>
      <c r="I12" s="17">
        <v>5</v>
      </c>
      <c r="J12" s="17">
        <v>6</v>
      </c>
      <c r="K12" s="16">
        <v>19</v>
      </c>
      <c r="L12" s="19">
        <v>34</v>
      </c>
    </row>
    <row r="13" spans="1:13" ht="18" customHeight="1" x14ac:dyDescent="0.15">
      <c r="A13" s="89">
        <v>28</v>
      </c>
      <c r="B13" s="9" t="s">
        <v>10</v>
      </c>
      <c r="C13" s="15">
        <v>4</v>
      </c>
      <c r="D13" s="16">
        <v>1</v>
      </c>
      <c r="E13" s="16">
        <v>20</v>
      </c>
      <c r="F13" s="17">
        <v>5</v>
      </c>
      <c r="G13" s="16" t="s">
        <v>19</v>
      </c>
      <c r="H13" s="16" t="s">
        <v>19</v>
      </c>
      <c r="I13" s="17">
        <v>5</v>
      </c>
      <c r="J13" s="17">
        <v>10</v>
      </c>
      <c r="K13" s="20">
        <v>10</v>
      </c>
      <c r="L13" s="21">
        <v>21</v>
      </c>
      <c r="M13" s="22"/>
    </row>
    <row r="14" spans="1:13" ht="18" customHeight="1" x14ac:dyDescent="0.15">
      <c r="A14" s="90"/>
      <c r="B14" s="14" t="s">
        <v>11</v>
      </c>
      <c r="C14" s="15">
        <v>36</v>
      </c>
      <c r="D14" s="16">
        <v>1</v>
      </c>
      <c r="E14" s="16">
        <v>20</v>
      </c>
      <c r="F14" s="17">
        <v>5</v>
      </c>
      <c r="G14" s="16" t="s">
        <v>19</v>
      </c>
      <c r="H14" s="16" t="s">
        <v>19</v>
      </c>
      <c r="I14" s="17">
        <v>5</v>
      </c>
      <c r="J14" s="17">
        <v>10</v>
      </c>
      <c r="K14" s="20">
        <v>10</v>
      </c>
      <c r="L14" s="21">
        <v>21</v>
      </c>
      <c r="M14" s="22"/>
    </row>
    <row r="15" spans="1:13" ht="18" customHeight="1" x14ac:dyDescent="0.15">
      <c r="A15" s="89">
        <v>29</v>
      </c>
      <c r="B15" s="9" t="s">
        <v>10</v>
      </c>
      <c r="C15" s="15">
        <v>4</v>
      </c>
      <c r="D15" s="27" t="s">
        <v>20</v>
      </c>
      <c r="E15" s="16">
        <v>13</v>
      </c>
      <c r="F15" s="17">
        <v>4</v>
      </c>
      <c r="G15" s="23" t="s">
        <v>19</v>
      </c>
      <c r="H15" s="23" t="s">
        <v>19</v>
      </c>
      <c r="I15" s="17">
        <v>4</v>
      </c>
      <c r="J15" s="17">
        <v>5</v>
      </c>
      <c r="K15" s="16">
        <v>9</v>
      </c>
      <c r="L15" s="19">
        <v>23</v>
      </c>
    </row>
    <row r="16" spans="1:13" ht="18" customHeight="1" x14ac:dyDescent="0.15">
      <c r="A16" s="90"/>
      <c r="B16" s="14" t="s">
        <v>11</v>
      </c>
      <c r="C16" s="15">
        <v>34</v>
      </c>
      <c r="D16" s="16" t="s">
        <v>19</v>
      </c>
      <c r="E16" s="16">
        <v>13</v>
      </c>
      <c r="F16" s="17">
        <v>4</v>
      </c>
      <c r="G16" s="23" t="s">
        <v>19</v>
      </c>
      <c r="H16" s="23" t="s">
        <v>19</v>
      </c>
      <c r="I16" s="17">
        <v>4</v>
      </c>
      <c r="J16" s="17">
        <v>5</v>
      </c>
      <c r="K16" s="16">
        <v>9</v>
      </c>
      <c r="L16" s="19">
        <v>23</v>
      </c>
    </row>
    <row r="17" spans="1:12" ht="18" customHeight="1" x14ac:dyDescent="0.15">
      <c r="A17" s="89">
        <v>30</v>
      </c>
      <c r="B17" s="9" t="s">
        <v>10</v>
      </c>
      <c r="C17" s="15">
        <v>4</v>
      </c>
      <c r="D17" s="16" t="s">
        <v>19</v>
      </c>
      <c r="E17" s="16">
        <v>20</v>
      </c>
      <c r="F17" s="17">
        <v>7</v>
      </c>
      <c r="G17" s="23" t="s">
        <v>19</v>
      </c>
      <c r="H17" s="23" t="s">
        <v>19</v>
      </c>
      <c r="I17" s="17">
        <v>7</v>
      </c>
      <c r="J17" s="17">
        <v>6</v>
      </c>
      <c r="K17" s="16">
        <v>9</v>
      </c>
      <c r="L17" s="19">
        <v>20</v>
      </c>
    </row>
    <row r="18" spans="1:12" ht="18" customHeight="1" x14ac:dyDescent="0.15">
      <c r="A18" s="90"/>
      <c r="B18" s="14" t="s">
        <v>11</v>
      </c>
      <c r="C18" s="15">
        <v>33</v>
      </c>
      <c r="D18" s="16" t="s">
        <v>19</v>
      </c>
      <c r="E18" s="16">
        <v>20</v>
      </c>
      <c r="F18" s="17">
        <v>7</v>
      </c>
      <c r="G18" s="23" t="s">
        <v>19</v>
      </c>
      <c r="H18" s="23" t="s">
        <v>19</v>
      </c>
      <c r="I18" s="17">
        <v>7</v>
      </c>
      <c r="J18" s="17">
        <v>6</v>
      </c>
      <c r="K18" s="16">
        <v>9</v>
      </c>
      <c r="L18" s="19">
        <v>20</v>
      </c>
    </row>
    <row r="19" spans="1:12" ht="18" customHeight="1" x14ac:dyDescent="0.15">
      <c r="A19" s="91" t="s">
        <v>18</v>
      </c>
      <c r="B19" s="24" t="s">
        <v>10</v>
      </c>
      <c r="C19" s="15">
        <v>4</v>
      </c>
      <c r="D19" s="16">
        <v>1</v>
      </c>
      <c r="E19" s="16">
        <v>23</v>
      </c>
      <c r="F19" s="17">
        <v>6</v>
      </c>
      <c r="G19" s="23" t="s">
        <v>19</v>
      </c>
      <c r="H19" s="23" t="s">
        <v>19</v>
      </c>
      <c r="I19" s="17">
        <v>6</v>
      </c>
      <c r="J19" s="17">
        <v>11</v>
      </c>
      <c r="K19" s="16">
        <v>16</v>
      </c>
      <c r="L19" s="19">
        <v>19</v>
      </c>
    </row>
    <row r="20" spans="1:12" ht="18" customHeight="1" x14ac:dyDescent="0.15">
      <c r="A20" s="92"/>
      <c r="B20" s="24" t="s">
        <v>11</v>
      </c>
      <c r="C20" s="15">
        <v>33</v>
      </c>
      <c r="D20" s="16">
        <v>1</v>
      </c>
      <c r="E20" s="16">
        <v>23</v>
      </c>
      <c r="F20" s="17">
        <v>6</v>
      </c>
      <c r="G20" s="23" t="s">
        <v>19</v>
      </c>
      <c r="H20" s="23" t="s">
        <v>19</v>
      </c>
      <c r="I20" s="17">
        <v>6</v>
      </c>
      <c r="J20" s="17">
        <v>11</v>
      </c>
      <c r="K20" s="16">
        <v>13</v>
      </c>
      <c r="L20" s="19">
        <v>19</v>
      </c>
    </row>
    <row r="21" spans="1:12" ht="18" customHeight="1" x14ac:dyDescent="0.15">
      <c r="A21" s="87">
        <v>2</v>
      </c>
      <c r="B21" s="9" t="s">
        <v>10</v>
      </c>
      <c r="C21" s="15">
        <v>4</v>
      </c>
      <c r="D21" s="16">
        <v>1</v>
      </c>
      <c r="E21" s="16">
        <v>23</v>
      </c>
      <c r="F21" s="17">
        <v>8</v>
      </c>
      <c r="G21" s="23" t="s">
        <v>19</v>
      </c>
      <c r="H21" s="23" t="s">
        <v>19</v>
      </c>
      <c r="I21" s="17">
        <v>8</v>
      </c>
      <c r="J21" s="17">
        <v>7</v>
      </c>
      <c r="K21" s="16">
        <v>15</v>
      </c>
      <c r="L21" s="19">
        <v>38</v>
      </c>
    </row>
    <row r="22" spans="1:12" ht="18" customHeight="1" x14ac:dyDescent="0.15">
      <c r="A22" s="88"/>
      <c r="B22" s="14" t="s">
        <v>11</v>
      </c>
      <c r="C22" s="15">
        <v>27</v>
      </c>
      <c r="D22" s="16">
        <v>1</v>
      </c>
      <c r="E22" s="16">
        <v>23</v>
      </c>
      <c r="F22" s="17">
        <v>8</v>
      </c>
      <c r="G22" s="23" t="s">
        <v>19</v>
      </c>
      <c r="H22" s="23" t="s">
        <v>19</v>
      </c>
      <c r="I22" s="17">
        <v>8</v>
      </c>
      <c r="J22" s="17">
        <v>7</v>
      </c>
      <c r="K22" s="16">
        <v>15</v>
      </c>
      <c r="L22" s="19">
        <v>38</v>
      </c>
    </row>
    <row r="23" spans="1:12" ht="18" customHeight="1" x14ac:dyDescent="0.15">
      <c r="A23" s="87">
        <v>3</v>
      </c>
      <c r="B23" s="24" t="s">
        <v>10</v>
      </c>
      <c r="C23" s="15">
        <v>4</v>
      </c>
      <c r="D23" s="16">
        <v>3</v>
      </c>
      <c r="E23" s="16">
        <v>21</v>
      </c>
      <c r="F23" s="17">
        <v>6</v>
      </c>
      <c r="G23" s="23" t="s">
        <v>19</v>
      </c>
      <c r="H23" s="23" t="s">
        <v>19</v>
      </c>
      <c r="I23" s="17">
        <v>9</v>
      </c>
      <c r="J23" s="17">
        <v>6</v>
      </c>
      <c r="K23" s="16">
        <v>17</v>
      </c>
      <c r="L23" s="19">
        <v>29</v>
      </c>
    </row>
    <row r="24" spans="1:12" ht="18" customHeight="1" x14ac:dyDescent="0.15">
      <c r="A24" s="88"/>
      <c r="B24" s="24" t="s">
        <v>11</v>
      </c>
      <c r="C24" s="15">
        <v>31</v>
      </c>
      <c r="D24" s="16">
        <v>3</v>
      </c>
      <c r="E24" s="16">
        <v>21</v>
      </c>
      <c r="F24" s="17">
        <v>6</v>
      </c>
      <c r="G24" s="23" t="s">
        <v>19</v>
      </c>
      <c r="H24" s="23" t="s">
        <v>19</v>
      </c>
      <c r="I24" s="17">
        <v>9</v>
      </c>
      <c r="J24" s="17">
        <v>6</v>
      </c>
      <c r="K24" s="16">
        <v>17</v>
      </c>
      <c r="L24" s="19">
        <v>29</v>
      </c>
    </row>
    <row r="25" spans="1:12" ht="18" customHeight="1" x14ac:dyDescent="0.15">
      <c r="A25" s="87">
        <v>4</v>
      </c>
      <c r="B25" s="9" t="s">
        <v>10</v>
      </c>
      <c r="C25" s="15">
        <v>4</v>
      </c>
      <c r="D25" s="16">
        <v>2</v>
      </c>
      <c r="E25" s="16">
        <v>28</v>
      </c>
      <c r="F25" s="17">
        <v>9</v>
      </c>
      <c r="G25" s="23" t="s">
        <v>19</v>
      </c>
      <c r="H25" s="23" t="s">
        <v>19</v>
      </c>
      <c r="I25" s="17">
        <v>11</v>
      </c>
      <c r="J25" s="17">
        <v>8</v>
      </c>
      <c r="K25" s="16">
        <v>17</v>
      </c>
      <c r="L25" s="19">
        <v>23</v>
      </c>
    </row>
    <row r="26" spans="1:12" ht="18" customHeight="1" x14ac:dyDescent="0.15">
      <c r="A26" s="88"/>
      <c r="B26" s="14" t="s">
        <v>11</v>
      </c>
      <c r="C26" s="15">
        <v>32</v>
      </c>
      <c r="D26" s="16">
        <v>2</v>
      </c>
      <c r="E26" s="16">
        <v>28</v>
      </c>
      <c r="F26" s="17">
        <v>9</v>
      </c>
      <c r="G26" s="23" t="s">
        <v>19</v>
      </c>
      <c r="H26" s="23" t="s">
        <v>19</v>
      </c>
      <c r="I26" s="17">
        <v>11</v>
      </c>
      <c r="J26" s="17">
        <v>8</v>
      </c>
      <c r="K26" s="16">
        <v>17</v>
      </c>
      <c r="L26" s="19">
        <v>23</v>
      </c>
    </row>
    <row r="27" spans="1:12" ht="18" customHeight="1" x14ac:dyDescent="0.15">
      <c r="A27" s="87">
        <v>5</v>
      </c>
      <c r="B27" s="24" t="s">
        <v>10</v>
      </c>
      <c r="C27" s="15">
        <v>4</v>
      </c>
      <c r="D27" s="16" t="s">
        <v>19</v>
      </c>
      <c r="E27" s="16">
        <v>20</v>
      </c>
      <c r="F27" s="17">
        <v>6</v>
      </c>
      <c r="G27" s="23" t="s">
        <v>19</v>
      </c>
      <c r="H27" s="23" t="s">
        <v>19</v>
      </c>
      <c r="I27" s="17">
        <v>7</v>
      </c>
      <c r="J27" s="17">
        <v>7</v>
      </c>
      <c r="K27" s="16">
        <v>11</v>
      </c>
      <c r="L27" s="19">
        <v>24</v>
      </c>
    </row>
    <row r="28" spans="1:12" ht="18" customHeight="1" x14ac:dyDescent="0.15">
      <c r="A28" s="88"/>
      <c r="B28" s="24" t="s">
        <v>11</v>
      </c>
      <c r="C28" s="15">
        <v>31</v>
      </c>
      <c r="D28" s="16" t="s">
        <v>19</v>
      </c>
      <c r="E28" s="16">
        <v>20</v>
      </c>
      <c r="F28" s="17">
        <v>6</v>
      </c>
      <c r="G28" s="23" t="s">
        <v>19</v>
      </c>
      <c r="H28" s="23" t="s">
        <v>19</v>
      </c>
      <c r="I28" s="17">
        <v>7</v>
      </c>
      <c r="J28" s="17">
        <v>7</v>
      </c>
      <c r="K28" s="16">
        <v>11</v>
      </c>
      <c r="L28" s="19">
        <v>24</v>
      </c>
    </row>
    <row r="29" spans="1:12" ht="18" customHeight="1" x14ac:dyDescent="0.15">
      <c r="A29" s="87">
        <v>6</v>
      </c>
      <c r="B29" s="9" t="s">
        <v>10</v>
      </c>
      <c r="C29" s="15">
        <v>4</v>
      </c>
      <c r="D29" s="16">
        <v>2</v>
      </c>
      <c r="E29" s="16">
        <v>22</v>
      </c>
      <c r="F29" s="17">
        <v>7</v>
      </c>
      <c r="G29" s="16" t="s">
        <v>19</v>
      </c>
      <c r="H29" s="16" t="s">
        <v>19</v>
      </c>
      <c r="I29" s="17">
        <v>10</v>
      </c>
      <c r="J29" s="17">
        <v>5</v>
      </c>
      <c r="K29" s="16">
        <v>10</v>
      </c>
      <c r="L29" s="19">
        <v>18</v>
      </c>
    </row>
    <row r="30" spans="1:12" ht="18" customHeight="1" x14ac:dyDescent="0.15">
      <c r="A30" s="88"/>
      <c r="B30" s="14" t="s">
        <v>11</v>
      </c>
      <c r="C30" s="15">
        <v>32</v>
      </c>
      <c r="D30" s="16">
        <v>2</v>
      </c>
      <c r="E30" s="16">
        <v>22</v>
      </c>
      <c r="F30" s="17">
        <v>7</v>
      </c>
      <c r="G30" s="16" t="s">
        <v>19</v>
      </c>
      <c r="H30" s="16" t="s">
        <v>19</v>
      </c>
      <c r="I30" s="17">
        <v>10</v>
      </c>
      <c r="J30" s="17">
        <v>5</v>
      </c>
      <c r="K30" s="16">
        <v>10</v>
      </c>
      <c r="L30" s="19">
        <v>18</v>
      </c>
    </row>
    <row r="31" spans="1:12" ht="18" customHeight="1" x14ac:dyDescent="0.15">
      <c r="A31" s="87">
        <v>7</v>
      </c>
      <c r="B31" s="9" t="s">
        <v>10</v>
      </c>
      <c r="C31" s="15">
        <v>4</v>
      </c>
      <c r="D31" s="16" t="s">
        <v>19</v>
      </c>
      <c r="E31" s="16">
        <v>18</v>
      </c>
      <c r="F31" s="17">
        <v>7</v>
      </c>
      <c r="G31" s="16" t="s">
        <v>19</v>
      </c>
      <c r="H31" s="16" t="s">
        <v>19</v>
      </c>
      <c r="I31" s="17">
        <v>6</v>
      </c>
      <c r="J31" s="17">
        <v>5</v>
      </c>
      <c r="K31" s="16">
        <v>9</v>
      </c>
      <c r="L31" s="19">
        <v>18</v>
      </c>
    </row>
    <row r="32" spans="1:12" ht="18" customHeight="1" x14ac:dyDescent="0.15">
      <c r="A32" s="88"/>
      <c r="B32" s="14" t="s">
        <v>11</v>
      </c>
      <c r="C32" s="79">
        <v>34</v>
      </c>
      <c r="D32" s="80" t="s">
        <v>19</v>
      </c>
      <c r="E32" s="80">
        <v>18</v>
      </c>
      <c r="F32" s="81">
        <v>7</v>
      </c>
      <c r="G32" s="80" t="s">
        <v>19</v>
      </c>
      <c r="H32" s="80" t="s">
        <v>19</v>
      </c>
      <c r="I32" s="81">
        <v>6</v>
      </c>
      <c r="J32" s="81">
        <v>5</v>
      </c>
      <c r="K32" s="80">
        <v>9</v>
      </c>
      <c r="L32" s="82">
        <v>18</v>
      </c>
    </row>
    <row r="33" spans="1:2" ht="18" customHeight="1" x14ac:dyDescent="0.15">
      <c r="A33" s="25" t="s">
        <v>9</v>
      </c>
      <c r="B33" s="25"/>
    </row>
    <row r="34" spans="1:2" ht="18" customHeight="1" x14ac:dyDescent="0.15">
      <c r="A34" s="25" t="s">
        <v>13</v>
      </c>
      <c r="B34" s="25"/>
    </row>
    <row r="35" spans="1:2" ht="18" customHeight="1" x14ac:dyDescent="0.15"/>
    <row r="36" spans="1:2" ht="18" customHeight="1" x14ac:dyDescent="0.15"/>
  </sheetData>
  <mergeCells count="15">
    <mergeCell ref="A13:A14"/>
    <mergeCell ref="A4:B4"/>
    <mergeCell ref="A5:A6"/>
    <mergeCell ref="A7:A8"/>
    <mergeCell ref="A9:A10"/>
    <mergeCell ref="A11:A12"/>
    <mergeCell ref="A27:A28"/>
    <mergeCell ref="A29:A30"/>
    <mergeCell ref="A31:A32"/>
    <mergeCell ref="A15:A16"/>
    <mergeCell ref="A17:A18"/>
    <mergeCell ref="A19:A20"/>
    <mergeCell ref="A21:A22"/>
    <mergeCell ref="A23:A24"/>
    <mergeCell ref="A25:A26"/>
  </mergeCells>
  <phoneticPr fontId="1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57A8-85D0-4212-8EC6-A449BF8AB815}">
  <dimension ref="A1:G27"/>
  <sheetViews>
    <sheetView view="pageBreakPreview" zoomScaleNormal="100" zoomScaleSheetLayoutView="100" workbookViewId="0"/>
  </sheetViews>
  <sheetFormatPr defaultRowHeight="14.25" x14ac:dyDescent="0.15"/>
  <cols>
    <col min="1" max="4" width="12.625" style="2" customWidth="1"/>
    <col min="5" max="16384" width="9" style="2"/>
  </cols>
  <sheetData>
    <row r="1" spans="1:4" ht="18" customHeight="1" x14ac:dyDescent="0.15">
      <c r="A1" s="1" t="s">
        <v>21</v>
      </c>
    </row>
    <row r="2" spans="1:4" ht="18" customHeight="1" x14ac:dyDescent="0.15"/>
    <row r="3" spans="1:4" ht="18" customHeight="1" thickBot="1" x14ac:dyDescent="0.2">
      <c r="A3" s="3"/>
      <c r="B3" s="3"/>
      <c r="C3" s="3"/>
      <c r="D3" s="5" t="s">
        <v>22</v>
      </c>
    </row>
    <row r="4" spans="1:4" ht="18" customHeight="1" thickTop="1" x14ac:dyDescent="0.15">
      <c r="A4" s="28" t="s">
        <v>12</v>
      </c>
      <c r="B4" s="29" t="s">
        <v>23</v>
      </c>
      <c r="C4" s="29" t="s">
        <v>24</v>
      </c>
      <c r="D4" s="29" t="s">
        <v>25</v>
      </c>
    </row>
    <row r="5" spans="1:4" ht="18" customHeight="1" x14ac:dyDescent="0.15">
      <c r="A5" s="24" t="s">
        <v>26</v>
      </c>
      <c r="B5" s="30">
        <v>70844</v>
      </c>
      <c r="C5" s="30">
        <v>35240</v>
      </c>
      <c r="D5" s="31">
        <v>35604</v>
      </c>
    </row>
    <row r="6" spans="1:4" ht="18" customHeight="1" x14ac:dyDescent="0.15">
      <c r="A6" s="32" t="s">
        <v>27</v>
      </c>
      <c r="B6" s="30">
        <v>71294</v>
      </c>
      <c r="C6" s="30">
        <v>35384</v>
      </c>
      <c r="D6" s="31">
        <v>35910</v>
      </c>
    </row>
    <row r="7" spans="1:4" ht="18" customHeight="1" x14ac:dyDescent="0.15">
      <c r="A7" s="32" t="s">
        <v>28</v>
      </c>
      <c r="B7" s="30">
        <v>71799</v>
      </c>
      <c r="C7" s="30">
        <v>35635</v>
      </c>
      <c r="D7" s="31">
        <v>36164</v>
      </c>
    </row>
    <row r="8" spans="1:4" ht="18" customHeight="1" x14ac:dyDescent="0.15">
      <c r="A8" s="32">
        <v>23</v>
      </c>
      <c r="B8" s="30">
        <v>72433</v>
      </c>
      <c r="C8" s="30">
        <v>35904</v>
      </c>
      <c r="D8" s="31">
        <v>36529</v>
      </c>
    </row>
    <row r="9" spans="1:4" ht="18" customHeight="1" x14ac:dyDescent="0.15">
      <c r="A9" s="32">
        <v>24</v>
      </c>
      <c r="B9" s="30">
        <v>73069</v>
      </c>
      <c r="C9" s="33">
        <v>36147</v>
      </c>
      <c r="D9" s="34">
        <v>36922</v>
      </c>
    </row>
    <row r="10" spans="1:4" ht="18" customHeight="1" x14ac:dyDescent="0.15">
      <c r="A10" s="32">
        <v>25</v>
      </c>
      <c r="B10" s="30">
        <f>SUM(C10:D10)</f>
        <v>73370</v>
      </c>
      <c r="C10" s="33">
        <v>36241</v>
      </c>
      <c r="D10" s="34">
        <v>37129</v>
      </c>
    </row>
    <row r="11" spans="1:4" ht="18" customHeight="1" x14ac:dyDescent="0.15">
      <c r="A11" s="32">
        <v>26</v>
      </c>
      <c r="B11" s="30">
        <f t="shared" ref="B11:B12" si="0">SUM(C11:D11)</f>
        <v>73589</v>
      </c>
      <c r="C11" s="33">
        <v>36340</v>
      </c>
      <c r="D11" s="34">
        <v>37249</v>
      </c>
    </row>
    <row r="12" spans="1:4" ht="18" customHeight="1" x14ac:dyDescent="0.15">
      <c r="A12" s="32">
        <v>27</v>
      </c>
      <c r="B12" s="30">
        <f t="shared" si="0"/>
        <v>73763</v>
      </c>
      <c r="C12" s="33">
        <v>36332</v>
      </c>
      <c r="D12" s="34">
        <v>37431</v>
      </c>
    </row>
    <row r="13" spans="1:4" ht="18" customHeight="1" x14ac:dyDescent="0.15">
      <c r="A13" s="32">
        <v>28</v>
      </c>
      <c r="B13" s="30">
        <f>SUM(C13:D13)</f>
        <v>75802</v>
      </c>
      <c r="C13" s="33">
        <v>37386</v>
      </c>
      <c r="D13" s="34">
        <v>38416</v>
      </c>
    </row>
    <row r="14" spans="1:4" ht="18" customHeight="1" x14ac:dyDescent="0.15">
      <c r="A14" s="32" t="s">
        <v>29</v>
      </c>
      <c r="B14" s="30">
        <v>76221</v>
      </c>
      <c r="C14" s="33">
        <v>37581</v>
      </c>
      <c r="D14" s="34">
        <v>38640</v>
      </c>
    </row>
    <row r="15" spans="1:4" ht="18" customHeight="1" x14ac:dyDescent="0.15">
      <c r="A15" s="32" t="s">
        <v>30</v>
      </c>
      <c r="B15" s="30">
        <v>76791</v>
      </c>
      <c r="C15" s="33">
        <v>37902</v>
      </c>
      <c r="D15" s="34">
        <v>38889</v>
      </c>
    </row>
    <row r="16" spans="1:4" ht="18" customHeight="1" x14ac:dyDescent="0.15">
      <c r="A16" s="32" t="s">
        <v>31</v>
      </c>
      <c r="B16" s="30">
        <v>77282</v>
      </c>
      <c r="C16" s="33">
        <v>38123</v>
      </c>
      <c r="D16" s="34">
        <v>39159</v>
      </c>
    </row>
    <row r="17" spans="1:7" ht="18" customHeight="1" x14ac:dyDescent="0.15">
      <c r="A17" s="32" t="s">
        <v>32</v>
      </c>
      <c r="B17" s="30">
        <v>77646</v>
      </c>
      <c r="C17" s="33">
        <v>38248</v>
      </c>
      <c r="D17" s="34">
        <v>39398</v>
      </c>
    </row>
    <row r="18" spans="1:7" ht="18" customHeight="1" x14ac:dyDescent="0.15">
      <c r="A18" s="32" t="s">
        <v>33</v>
      </c>
      <c r="B18" s="30">
        <v>78093</v>
      </c>
      <c r="C18" s="33">
        <v>38530</v>
      </c>
      <c r="D18" s="34">
        <v>39563</v>
      </c>
    </row>
    <row r="19" spans="1:7" ht="18" customHeight="1" x14ac:dyDescent="0.15">
      <c r="A19" s="32" t="s">
        <v>34</v>
      </c>
      <c r="B19" s="30">
        <v>78458</v>
      </c>
      <c r="C19" s="33">
        <v>38677</v>
      </c>
      <c r="D19" s="34">
        <v>39781</v>
      </c>
    </row>
    <row r="20" spans="1:7" ht="18" customHeight="1" x14ac:dyDescent="0.15">
      <c r="A20" s="32" t="s">
        <v>35</v>
      </c>
      <c r="B20" s="30">
        <v>78404</v>
      </c>
      <c r="C20" s="33">
        <v>38590</v>
      </c>
      <c r="D20" s="34">
        <v>39814</v>
      </c>
    </row>
    <row r="21" spans="1:7" ht="18" customHeight="1" x14ac:dyDescent="0.15">
      <c r="A21" s="32" t="s">
        <v>114</v>
      </c>
      <c r="B21" s="30">
        <v>78215</v>
      </c>
      <c r="C21" s="33">
        <v>38507</v>
      </c>
      <c r="D21" s="34">
        <v>39708</v>
      </c>
    </row>
    <row r="22" spans="1:7" ht="18" customHeight="1" x14ac:dyDescent="0.15">
      <c r="A22" s="83" t="s">
        <v>115</v>
      </c>
      <c r="B22" s="84">
        <f>C22+D22</f>
        <v>77988</v>
      </c>
      <c r="C22" s="35">
        <v>38363</v>
      </c>
      <c r="D22" s="85">
        <v>39625</v>
      </c>
    </row>
    <row r="23" spans="1:7" ht="18" customHeight="1" x14ac:dyDescent="0.15">
      <c r="A23" s="25" t="s">
        <v>36</v>
      </c>
      <c r="D23" s="36"/>
      <c r="E23" s="36"/>
      <c r="F23" s="36"/>
      <c r="G23" s="36"/>
    </row>
    <row r="24" spans="1:7" ht="18" customHeight="1" x14ac:dyDescent="0.15">
      <c r="A24" s="25" t="s">
        <v>37</v>
      </c>
      <c r="D24" s="36"/>
      <c r="E24" s="36"/>
      <c r="F24" s="36"/>
      <c r="G24" s="36"/>
    </row>
    <row r="25" spans="1:7" ht="18" customHeight="1" x14ac:dyDescent="0.15">
      <c r="A25" s="37"/>
    </row>
    <row r="26" spans="1:7" ht="18" customHeight="1" x14ac:dyDescent="0.15"/>
    <row r="27" spans="1:7" ht="18" customHeight="1" x14ac:dyDescent="0.15"/>
  </sheetData>
  <phoneticPr fontId="1"/>
  <pageMargins left="0.78740157480314965" right="0.78740157480314965" top="0.78740157480314965" bottom="0.78740157480314965" header="0.55118110236220474" footer="0.51181102362204722"/>
  <pageSetup paperSize="9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6D3F9-943E-4499-817D-83450760717A}">
  <dimension ref="A1:K98"/>
  <sheetViews>
    <sheetView view="pageBreakPreview" zoomScaleNormal="100" zoomScaleSheetLayoutView="100" workbookViewId="0"/>
  </sheetViews>
  <sheetFormatPr defaultRowHeight="14.25" x14ac:dyDescent="0.15"/>
  <cols>
    <col min="1" max="1" width="20.125" style="2" customWidth="1"/>
    <col min="2" max="2" width="10.625" style="2" customWidth="1"/>
    <col min="3" max="3" width="9.625" style="2" bestFit="1" customWidth="1"/>
    <col min="4" max="5" width="9.25" style="2" bestFit="1" customWidth="1"/>
    <col min="6" max="6" width="9.625" style="2" bestFit="1" customWidth="1"/>
    <col min="7" max="8" width="9.25" style="2" bestFit="1" customWidth="1"/>
    <col min="9" max="9" width="10.25" style="2" bestFit="1" customWidth="1"/>
    <col min="10" max="11" width="9.25" style="2" bestFit="1" customWidth="1"/>
    <col min="12" max="16384" width="9" style="2"/>
  </cols>
  <sheetData>
    <row r="1" spans="1:11" ht="18" customHeight="1" x14ac:dyDescent="0.15">
      <c r="A1" s="1" t="s">
        <v>38</v>
      </c>
    </row>
    <row r="2" spans="1:11" ht="18" customHeight="1" x14ac:dyDescent="0.15"/>
    <row r="3" spans="1:11" ht="18" customHeight="1" thickBot="1" x14ac:dyDescent="0.2">
      <c r="A3" s="38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8" customHeight="1" thickTop="1" x14ac:dyDescent="0.15">
      <c r="A4" s="97" t="s">
        <v>40</v>
      </c>
      <c r="B4" s="97" t="s">
        <v>41</v>
      </c>
      <c r="C4" s="105" t="s">
        <v>42</v>
      </c>
      <c r="D4" s="105"/>
      <c r="E4" s="105"/>
      <c r="F4" s="105" t="s">
        <v>43</v>
      </c>
      <c r="G4" s="105"/>
      <c r="H4" s="105"/>
      <c r="I4" s="105" t="s">
        <v>44</v>
      </c>
      <c r="J4" s="105"/>
      <c r="K4" s="105"/>
    </row>
    <row r="5" spans="1:11" ht="18" customHeight="1" x14ac:dyDescent="0.15">
      <c r="A5" s="98"/>
      <c r="B5" s="98"/>
      <c r="C5" s="39" t="s">
        <v>45</v>
      </c>
      <c r="D5" s="39" t="s">
        <v>24</v>
      </c>
      <c r="E5" s="39" t="s">
        <v>25</v>
      </c>
      <c r="F5" s="39" t="s">
        <v>45</v>
      </c>
      <c r="G5" s="39" t="s">
        <v>24</v>
      </c>
      <c r="H5" s="39" t="s">
        <v>25</v>
      </c>
      <c r="I5" s="39" t="s">
        <v>45</v>
      </c>
      <c r="J5" s="39" t="s">
        <v>24</v>
      </c>
      <c r="K5" s="39" t="s">
        <v>25</v>
      </c>
    </row>
    <row r="6" spans="1:11" ht="18" customHeight="1" x14ac:dyDescent="0.15">
      <c r="A6" s="40">
        <v>39292</v>
      </c>
      <c r="B6" s="24" t="s">
        <v>46</v>
      </c>
      <c r="C6" s="41">
        <v>70494</v>
      </c>
      <c r="D6" s="41">
        <v>35024</v>
      </c>
      <c r="E6" s="41">
        <v>35470</v>
      </c>
      <c r="F6" s="41">
        <v>41094</v>
      </c>
      <c r="G6" s="41">
        <v>20567</v>
      </c>
      <c r="H6" s="41">
        <v>20527</v>
      </c>
      <c r="I6" s="42">
        <v>58.29</v>
      </c>
      <c r="J6" s="42">
        <v>58.72</v>
      </c>
      <c r="K6" s="43">
        <v>58.87</v>
      </c>
    </row>
    <row r="7" spans="1:11" ht="18" customHeight="1" x14ac:dyDescent="0.15">
      <c r="A7" s="40" t="s">
        <v>47</v>
      </c>
      <c r="B7" s="24" t="s">
        <v>48</v>
      </c>
      <c r="C7" s="41">
        <v>70494</v>
      </c>
      <c r="D7" s="41">
        <v>35024</v>
      </c>
      <c r="E7" s="41">
        <v>35470</v>
      </c>
      <c r="F7" s="41">
        <v>41094</v>
      </c>
      <c r="G7" s="41">
        <v>20565</v>
      </c>
      <c r="H7" s="41">
        <v>20529</v>
      </c>
      <c r="I7" s="42">
        <v>58.29</v>
      </c>
      <c r="J7" s="42">
        <v>58.72</v>
      </c>
      <c r="K7" s="43">
        <v>58.88</v>
      </c>
    </row>
    <row r="8" spans="1:11" ht="18" customHeight="1" x14ac:dyDescent="0.15">
      <c r="A8" s="40">
        <v>40370</v>
      </c>
      <c r="B8" s="24" t="s">
        <v>46</v>
      </c>
      <c r="C8" s="41">
        <f>SUM(D8:E8)</f>
        <v>71688</v>
      </c>
      <c r="D8" s="41">
        <v>35605</v>
      </c>
      <c r="E8" s="41">
        <v>36083</v>
      </c>
      <c r="F8" s="41">
        <f>SUM(G8:H8)</f>
        <v>41510</v>
      </c>
      <c r="G8" s="41">
        <v>20693</v>
      </c>
      <c r="H8" s="41">
        <v>20817</v>
      </c>
      <c r="I8" s="42">
        <v>57.9</v>
      </c>
      <c r="J8" s="42">
        <v>58.12</v>
      </c>
      <c r="K8" s="43">
        <v>57.69</v>
      </c>
    </row>
    <row r="9" spans="1:11" ht="18" customHeight="1" x14ac:dyDescent="0.15">
      <c r="A9" s="40" t="s">
        <v>47</v>
      </c>
      <c r="B9" s="24" t="s">
        <v>48</v>
      </c>
      <c r="C9" s="41">
        <f>SUM(D9:E9)</f>
        <v>71688</v>
      </c>
      <c r="D9" s="41">
        <v>35605</v>
      </c>
      <c r="E9" s="41">
        <v>36083</v>
      </c>
      <c r="F9" s="41">
        <f>SUM(G9:H9)</f>
        <v>41515</v>
      </c>
      <c r="G9" s="41">
        <v>20695</v>
      </c>
      <c r="H9" s="41">
        <v>20820</v>
      </c>
      <c r="I9" s="42">
        <v>57.91</v>
      </c>
      <c r="J9" s="42">
        <v>58.12</v>
      </c>
      <c r="K9" s="43">
        <v>57.7</v>
      </c>
    </row>
    <row r="10" spans="1:11" ht="18" customHeight="1" x14ac:dyDescent="0.15">
      <c r="A10" s="40">
        <v>41476</v>
      </c>
      <c r="B10" s="24" t="s">
        <v>46</v>
      </c>
      <c r="C10" s="41">
        <f>SUM(D10:E10)</f>
        <v>73138</v>
      </c>
      <c r="D10" s="41">
        <v>36112</v>
      </c>
      <c r="E10" s="41">
        <v>37026</v>
      </c>
      <c r="F10" s="41">
        <f>SUM(G10:H10)</f>
        <v>37886</v>
      </c>
      <c r="G10" s="41">
        <v>19111</v>
      </c>
      <c r="H10" s="41">
        <v>18775</v>
      </c>
      <c r="I10" s="42">
        <v>51.8</v>
      </c>
      <c r="J10" s="42">
        <v>52.92</v>
      </c>
      <c r="K10" s="43">
        <v>50.71</v>
      </c>
    </row>
    <row r="11" spans="1:11" ht="18" customHeight="1" x14ac:dyDescent="0.15">
      <c r="A11" s="40" t="s">
        <v>47</v>
      </c>
      <c r="B11" s="24" t="s">
        <v>48</v>
      </c>
      <c r="C11" s="41">
        <f>SUM(D11:E11)</f>
        <v>73138</v>
      </c>
      <c r="D11" s="41">
        <v>36112</v>
      </c>
      <c r="E11" s="41">
        <v>37026</v>
      </c>
      <c r="F11" s="41">
        <f>SUM(G11:H11)</f>
        <v>37880</v>
      </c>
      <c r="G11" s="41">
        <v>19106</v>
      </c>
      <c r="H11" s="41">
        <v>18774</v>
      </c>
      <c r="I11" s="42">
        <v>51.79</v>
      </c>
      <c r="J11" s="42">
        <v>52.91</v>
      </c>
      <c r="K11" s="43">
        <v>50.7</v>
      </c>
    </row>
    <row r="12" spans="1:11" ht="18" customHeight="1" x14ac:dyDescent="0.15">
      <c r="A12" s="40">
        <v>42561</v>
      </c>
      <c r="B12" s="24" t="s">
        <v>46</v>
      </c>
      <c r="C12" s="41">
        <f t="shared" ref="C12:C13" si="0">SUM(D12:E12)</f>
        <v>75601</v>
      </c>
      <c r="D12" s="41">
        <v>37302</v>
      </c>
      <c r="E12" s="41">
        <v>38299</v>
      </c>
      <c r="F12" s="41">
        <f t="shared" ref="F12:F13" si="1">SUM(G12:H12)</f>
        <v>40056</v>
      </c>
      <c r="G12" s="41">
        <v>19865</v>
      </c>
      <c r="H12" s="41">
        <v>20191</v>
      </c>
      <c r="I12" s="42">
        <v>52.98</v>
      </c>
      <c r="J12" s="42">
        <v>53.25</v>
      </c>
      <c r="K12" s="43">
        <v>52.72</v>
      </c>
    </row>
    <row r="13" spans="1:11" ht="18" customHeight="1" x14ac:dyDescent="0.15">
      <c r="A13" s="40" t="s">
        <v>47</v>
      </c>
      <c r="B13" s="24" t="s">
        <v>48</v>
      </c>
      <c r="C13" s="41">
        <f t="shared" si="0"/>
        <v>75601</v>
      </c>
      <c r="D13" s="41">
        <v>37302</v>
      </c>
      <c r="E13" s="41">
        <v>38299</v>
      </c>
      <c r="F13" s="41">
        <f t="shared" si="1"/>
        <v>40049</v>
      </c>
      <c r="G13" s="41">
        <v>19863</v>
      </c>
      <c r="H13" s="41">
        <v>20186</v>
      </c>
      <c r="I13" s="42">
        <v>52.97</v>
      </c>
      <c r="J13" s="42">
        <v>53.25</v>
      </c>
      <c r="K13" s="43">
        <v>52.71</v>
      </c>
    </row>
    <row r="14" spans="1:11" ht="18" customHeight="1" x14ac:dyDescent="0.15">
      <c r="A14" s="40" t="s">
        <v>49</v>
      </c>
      <c r="B14" s="24" t="s">
        <v>46</v>
      </c>
      <c r="C14" s="41">
        <v>77122</v>
      </c>
      <c r="D14" s="41">
        <v>38008</v>
      </c>
      <c r="E14" s="41">
        <v>39114</v>
      </c>
      <c r="F14" s="41">
        <v>35914</v>
      </c>
      <c r="G14" s="41">
        <v>17972</v>
      </c>
      <c r="H14" s="41">
        <v>17942</v>
      </c>
      <c r="I14" s="42">
        <v>46.57</v>
      </c>
      <c r="J14" s="42">
        <v>47.28</v>
      </c>
      <c r="K14" s="43">
        <v>45.87</v>
      </c>
    </row>
    <row r="15" spans="1:11" ht="18" customHeight="1" x14ac:dyDescent="0.15">
      <c r="A15" s="40" t="s">
        <v>47</v>
      </c>
      <c r="B15" s="24" t="s">
        <v>48</v>
      </c>
      <c r="C15" s="41">
        <v>77122</v>
      </c>
      <c r="D15" s="41">
        <v>38008</v>
      </c>
      <c r="E15" s="41">
        <v>39114</v>
      </c>
      <c r="F15" s="41">
        <v>35911</v>
      </c>
      <c r="G15" s="41">
        <v>17972</v>
      </c>
      <c r="H15" s="41">
        <v>17939</v>
      </c>
      <c r="I15" s="42">
        <v>46.56</v>
      </c>
      <c r="J15" s="42">
        <v>47.28</v>
      </c>
      <c r="K15" s="43">
        <v>45.86</v>
      </c>
    </row>
    <row r="16" spans="1:11" ht="18" customHeight="1" x14ac:dyDescent="0.15">
      <c r="A16" s="40">
        <v>44752</v>
      </c>
      <c r="B16" s="24" t="s">
        <v>46</v>
      </c>
      <c r="C16" s="41">
        <v>78269</v>
      </c>
      <c r="D16" s="41">
        <v>38582</v>
      </c>
      <c r="E16" s="41">
        <v>39687</v>
      </c>
      <c r="F16" s="41">
        <v>38768</v>
      </c>
      <c r="G16" s="41">
        <v>19168</v>
      </c>
      <c r="H16" s="41">
        <v>19600</v>
      </c>
      <c r="I16" s="42">
        <v>49.53</v>
      </c>
      <c r="J16" s="42">
        <v>49.68</v>
      </c>
      <c r="K16" s="43">
        <v>49.39</v>
      </c>
    </row>
    <row r="17" spans="1:11" ht="18" customHeight="1" x14ac:dyDescent="0.15">
      <c r="A17" s="40" t="s">
        <v>52</v>
      </c>
      <c r="B17" s="24" t="s">
        <v>48</v>
      </c>
      <c r="C17" s="41">
        <v>78269</v>
      </c>
      <c r="D17" s="41">
        <v>38582</v>
      </c>
      <c r="E17" s="41">
        <v>39687</v>
      </c>
      <c r="F17" s="41">
        <v>38766</v>
      </c>
      <c r="G17" s="41">
        <v>19168</v>
      </c>
      <c r="H17" s="41">
        <v>19598</v>
      </c>
      <c r="I17" s="42">
        <v>49.53</v>
      </c>
      <c r="J17" s="42">
        <v>49.68</v>
      </c>
      <c r="K17" s="43">
        <v>49.34</v>
      </c>
    </row>
    <row r="18" spans="1:11" ht="18" customHeight="1" x14ac:dyDescent="0.15">
      <c r="A18" s="40">
        <v>45858</v>
      </c>
      <c r="B18" s="24" t="s">
        <v>46</v>
      </c>
      <c r="C18" s="41">
        <f>D18+E18</f>
        <v>77851</v>
      </c>
      <c r="D18" s="41">
        <v>38259</v>
      </c>
      <c r="E18" s="41">
        <v>39592</v>
      </c>
      <c r="F18" s="41">
        <f>G18+H18</f>
        <v>42512</v>
      </c>
      <c r="G18" s="41">
        <v>21297</v>
      </c>
      <c r="H18" s="41">
        <v>21215</v>
      </c>
      <c r="I18" s="42">
        <f t="shared" ref="I18:K19" si="2">F18/C18*100</f>
        <v>54.606877239855621</v>
      </c>
      <c r="J18" s="42">
        <f t="shared" si="2"/>
        <v>55.665333646985026</v>
      </c>
      <c r="K18" s="43">
        <f t="shared" si="2"/>
        <v>53.584057385330375</v>
      </c>
    </row>
    <row r="19" spans="1:11" ht="18" customHeight="1" x14ac:dyDescent="0.15">
      <c r="A19" s="44" t="s">
        <v>47</v>
      </c>
      <c r="B19" s="14" t="s">
        <v>48</v>
      </c>
      <c r="C19" s="45">
        <f>D19+E19</f>
        <v>77851</v>
      </c>
      <c r="D19" s="45">
        <v>38259</v>
      </c>
      <c r="E19" s="45">
        <v>39592</v>
      </c>
      <c r="F19" s="45">
        <f>G19+H19</f>
        <v>42508</v>
      </c>
      <c r="G19" s="45">
        <v>21294</v>
      </c>
      <c r="H19" s="45">
        <v>21214</v>
      </c>
      <c r="I19" s="46">
        <f t="shared" si="2"/>
        <v>54.601739219791654</v>
      </c>
      <c r="J19" s="46">
        <f t="shared" si="2"/>
        <v>55.657492354740057</v>
      </c>
      <c r="K19" s="47">
        <f t="shared" si="2"/>
        <v>53.581531622550003</v>
      </c>
    </row>
    <row r="20" spans="1:11" ht="18" customHeight="1" x14ac:dyDescent="0.15">
      <c r="A20" s="48"/>
      <c r="B20" s="49"/>
      <c r="C20" s="41"/>
      <c r="D20" s="41"/>
      <c r="E20" s="41"/>
      <c r="F20" s="41"/>
      <c r="G20" s="41"/>
      <c r="H20" s="41"/>
      <c r="I20" s="42"/>
      <c r="J20" s="42"/>
      <c r="K20" s="42"/>
    </row>
    <row r="21" spans="1:11" ht="18" customHeight="1" x14ac:dyDescent="0.15">
      <c r="C21" s="41"/>
      <c r="D21" s="41"/>
      <c r="E21" s="41"/>
      <c r="F21" s="41"/>
      <c r="G21" s="41"/>
      <c r="H21" s="41"/>
      <c r="I21" s="42"/>
      <c r="J21" s="42"/>
      <c r="K21" s="42"/>
    </row>
    <row r="22" spans="1:11" ht="18" customHeight="1" thickBot="1" x14ac:dyDescent="0.2">
      <c r="A22" s="38" t="s">
        <v>50</v>
      </c>
      <c r="B22" s="3"/>
      <c r="C22" s="50"/>
      <c r="D22" s="50"/>
      <c r="E22" s="50"/>
      <c r="F22" s="50"/>
      <c r="G22" s="50"/>
      <c r="H22" s="50"/>
      <c r="I22" s="51"/>
      <c r="J22" s="51"/>
      <c r="K22" s="51"/>
    </row>
    <row r="23" spans="1:11" ht="18" customHeight="1" thickTop="1" x14ac:dyDescent="0.15">
      <c r="A23" s="97" t="s">
        <v>40</v>
      </c>
      <c r="B23" s="97" t="s">
        <v>41</v>
      </c>
      <c r="C23" s="95" t="s">
        <v>42</v>
      </c>
      <c r="D23" s="95"/>
      <c r="E23" s="95"/>
      <c r="F23" s="95" t="s">
        <v>43</v>
      </c>
      <c r="G23" s="95"/>
      <c r="H23" s="95"/>
      <c r="I23" s="96" t="s">
        <v>44</v>
      </c>
      <c r="J23" s="96"/>
      <c r="K23" s="96"/>
    </row>
    <row r="24" spans="1:11" ht="18" customHeight="1" x14ac:dyDescent="0.15">
      <c r="A24" s="98"/>
      <c r="B24" s="98"/>
      <c r="C24" s="52" t="s">
        <v>45</v>
      </c>
      <c r="D24" s="52" t="s">
        <v>24</v>
      </c>
      <c r="E24" s="52" t="s">
        <v>25</v>
      </c>
      <c r="F24" s="52" t="s">
        <v>45</v>
      </c>
      <c r="G24" s="52" t="s">
        <v>24</v>
      </c>
      <c r="H24" s="52" t="s">
        <v>25</v>
      </c>
      <c r="I24" s="53" t="s">
        <v>45</v>
      </c>
      <c r="J24" s="53" t="s">
        <v>24</v>
      </c>
      <c r="K24" s="53" t="s">
        <v>25</v>
      </c>
    </row>
    <row r="25" spans="1:11" ht="18" customHeight="1" x14ac:dyDescent="0.15">
      <c r="A25" s="40">
        <v>40055</v>
      </c>
      <c r="B25" s="54" t="s">
        <v>51</v>
      </c>
      <c r="C25" s="55">
        <f>D25+E25</f>
        <v>71337</v>
      </c>
      <c r="D25" s="41">
        <v>35399</v>
      </c>
      <c r="E25" s="41">
        <v>35938</v>
      </c>
      <c r="F25" s="41">
        <f>G25+H25</f>
        <v>48212</v>
      </c>
      <c r="G25" s="41">
        <v>23899</v>
      </c>
      <c r="H25" s="41">
        <v>24313</v>
      </c>
      <c r="I25" s="42">
        <v>67.58</v>
      </c>
      <c r="J25" s="42">
        <v>67.510000000000005</v>
      </c>
      <c r="K25" s="43">
        <v>67.650000000000006</v>
      </c>
    </row>
    <row r="26" spans="1:11" ht="18" customHeight="1" x14ac:dyDescent="0.15">
      <c r="A26" s="40" t="s">
        <v>47</v>
      </c>
      <c r="B26" s="54" t="s">
        <v>48</v>
      </c>
      <c r="C26" s="55">
        <f>D26+E26</f>
        <v>71337</v>
      </c>
      <c r="D26" s="41">
        <v>35399</v>
      </c>
      <c r="E26" s="41">
        <v>35938</v>
      </c>
      <c r="F26" s="41">
        <f>G26+H26</f>
        <v>48204</v>
      </c>
      <c r="G26" s="41">
        <v>23892</v>
      </c>
      <c r="H26" s="41">
        <v>24312</v>
      </c>
      <c r="I26" s="42">
        <v>67.569999999999993</v>
      </c>
      <c r="J26" s="42">
        <v>67.489999999999995</v>
      </c>
      <c r="K26" s="43">
        <v>67.650000000000006</v>
      </c>
    </row>
    <row r="27" spans="1:11" ht="18" customHeight="1" x14ac:dyDescent="0.15">
      <c r="A27" s="40">
        <v>41259</v>
      </c>
      <c r="B27" s="54" t="s">
        <v>51</v>
      </c>
      <c r="C27" s="55">
        <f>SUM(D27:E27)</f>
        <v>72805</v>
      </c>
      <c r="D27" s="41">
        <v>35976</v>
      </c>
      <c r="E27" s="41">
        <v>36829</v>
      </c>
      <c r="F27" s="41">
        <f>SUM(G27:H27)</f>
        <v>44349</v>
      </c>
      <c r="G27" s="41">
        <v>22078</v>
      </c>
      <c r="H27" s="41">
        <v>22271</v>
      </c>
      <c r="I27" s="42">
        <v>60.91</v>
      </c>
      <c r="J27" s="42">
        <v>61.37</v>
      </c>
      <c r="K27" s="43">
        <v>60.47</v>
      </c>
    </row>
    <row r="28" spans="1:11" ht="18" customHeight="1" x14ac:dyDescent="0.15">
      <c r="A28" s="40" t="s">
        <v>47</v>
      </c>
      <c r="B28" s="54" t="s">
        <v>48</v>
      </c>
      <c r="C28" s="55">
        <f>SUM(D28:E28)</f>
        <v>72805</v>
      </c>
      <c r="D28" s="41">
        <v>35976</v>
      </c>
      <c r="E28" s="41">
        <v>36829</v>
      </c>
      <c r="F28" s="41">
        <f>SUM(G28:H28)</f>
        <v>44336</v>
      </c>
      <c r="G28" s="41">
        <v>22073</v>
      </c>
      <c r="H28" s="41">
        <v>22263</v>
      </c>
      <c r="I28" s="42">
        <v>60.9</v>
      </c>
      <c r="J28" s="42">
        <v>61.35</v>
      </c>
      <c r="K28" s="43">
        <v>60.45</v>
      </c>
    </row>
    <row r="29" spans="1:11" ht="18" customHeight="1" x14ac:dyDescent="0.15">
      <c r="A29" s="40">
        <v>41987</v>
      </c>
      <c r="B29" s="54" t="s">
        <v>51</v>
      </c>
      <c r="C29" s="55">
        <f>SUM(D29:E29)</f>
        <v>73589</v>
      </c>
      <c r="D29" s="41">
        <v>36291</v>
      </c>
      <c r="E29" s="41">
        <v>37298</v>
      </c>
      <c r="F29" s="41">
        <f>SUM(G29:H29)</f>
        <v>39216</v>
      </c>
      <c r="G29" s="41">
        <v>19594</v>
      </c>
      <c r="H29" s="41">
        <v>19622</v>
      </c>
      <c r="I29" s="42">
        <f t="shared" ref="I29:K30" si="3">F29/C29*100</f>
        <v>53.29057331938197</v>
      </c>
      <c r="J29" s="42">
        <f t="shared" si="3"/>
        <v>53.991347717064841</v>
      </c>
      <c r="K29" s="43">
        <f t="shared" si="3"/>
        <v>52.608718966164403</v>
      </c>
    </row>
    <row r="30" spans="1:11" ht="18" customHeight="1" x14ac:dyDescent="0.15">
      <c r="A30" s="40" t="s">
        <v>47</v>
      </c>
      <c r="B30" s="54" t="s">
        <v>48</v>
      </c>
      <c r="C30" s="55">
        <f>SUM(D30:E30)</f>
        <v>73589</v>
      </c>
      <c r="D30" s="41">
        <v>36291</v>
      </c>
      <c r="E30" s="41">
        <v>37298</v>
      </c>
      <c r="F30" s="41">
        <f>SUM(G30:H30)</f>
        <v>39206</v>
      </c>
      <c r="G30" s="41">
        <v>19585</v>
      </c>
      <c r="H30" s="41">
        <v>19621</v>
      </c>
      <c r="I30" s="42">
        <f>F30/C30*100</f>
        <v>53.276984331897424</v>
      </c>
      <c r="J30" s="42">
        <f t="shared" si="3"/>
        <v>53.966548179989523</v>
      </c>
      <c r="K30" s="43">
        <f t="shared" si="3"/>
        <v>52.60603785725776</v>
      </c>
    </row>
    <row r="31" spans="1:11" ht="18" customHeight="1" x14ac:dyDescent="0.15">
      <c r="A31" s="40">
        <v>43030</v>
      </c>
      <c r="B31" s="54" t="s">
        <v>51</v>
      </c>
      <c r="C31" s="55">
        <v>76127</v>
      </c>
      <c r="D31" s="41">
        <v>37511</v>
      </c>
      <c r="E31" s="41">
        <v>38616</v>
      </c>
      <c r="F31" s="41">
        <v>38845</v>
      </c>
      <c r="G31" s="41">
        <v>19329</v>
      </c>
      <c r="H31" s="41">
        <v>19516</v>
      </c>
      <c r="I31" s="42">
        <v>51.026574014475813</v>
      </c>
      <c r="J31" s="42">
        <v>51.52888486044094</v>
      </c>
      <c r="K31" s="43">
        <v>50.538636834472761</v>
      </c>
    </row>
    <row r="32" spans="1:11" ht="18" customHeight="1" x14ac:dyDescent="0.15">
      <c r="A32" s="40" t="s">
        <v>52</v>
      </c>
      <c r="B32" s="54" t="s">
        <v>48</v>
      </c>
      <c r="C32" s="55">
        <v>76127</v>
      </c>
      <c r="D32" s="41">
        <v>37511</v>
      </c>
      <c r="E32" s="41">
        <v>38616</v>
      </c>
      <c r="F32" s="41">
        <v>38843</v>
      </c>
      <c r="G32" s="41">
        <v>19328</v>
      </c>
      <c r="H32" s="41">
        <v>19515</v>
      </c>
      <c r="I32" s="42">
        <v>51.023946825699163</v>
      </c>
      <c r="J32" s="42">
        <v>51.526218975767115</v>
      </c>
      <c r="K32" s="43">
        <v>50.536047234307027</v>
      </c>
    </row>
    <row r="33" spans="1:11" ht="18" customHeight="1" x14ac:dyDescent="0.15">
      <c r="A33" s="40">
        <v>44500</v>
      </c>
      <c r="B33" s="54" t="s">
        <v>51</v>
      </c>
      <c r="C33" s="55">
        <v>78007</v>
      </c>
      <c r="D33" s="41">
        <v>38446</v>
      </c>
      <c r="E33" s="41">
        <v>39561</v>
      </c>
      <c r="F33" s="41">
        <v>42357</v>
      </c>
      <c r="G33" s="41">
        <v>20830</v>
      </c>
      <c r="H33" s="41">
        <v>21527</v>
      </c>
      <c r="I33" s="42">
        <v>54.3</v>
      </c>
      <c r="J33" s="42">
        <v>54.18</v>
      </c>
      <c r="K33" s="43">
        <v>54.41</v>
      </c>
    </row>
    <row r="34" spans="1:11" ht="18" customHeight="1" x14ac:dyDescent="0.15">
      <c r="A34" s="40" t="s">
        <v>52</v>
      </c>
      <c r="B34" s="54" t="s">
        <v>48</v>
      </c>
      <c r="C34" s="55">
        <v>78007</v>
      </c>
      <c r="D34" s="41">
        <v>38446</v>
      </c>
      <c r="E34" s="41">
        <v>39561</v>
      </c>
      <c r="F34" s="41">
        <v>42348</v>
      </c>
      <c r="G34" s="41">
        <v>20825</v>
      </c>
      <c r="H34" s="41">
        <v>21523</v>
      </c>
      <c r="I34" s="42">
        <v>54.29</v>
      </c>
      <c r="J34" s="42">
        <v>54.17</v>
      </c>
      <c r="K34" s="43">
        <v>54.4</v>
      </c>
    </row>
    <row r="35" spans="1:11" ht="18" customHeight="1" x14ac:dyDescent="0.15">
      <c r="A35" s="40">
        <v>45592</v>
      </c>
      <c r="B35" s="54" t="s">
        <v>51</v>
      </c>
      <c r="C35" s="55">
        <v>78073</v>
      </c>
      <c r="D35" s="41">
        <v>38396</v>
      </c>
      <c r="E35" s="41">
        <v>39677</v>
      </c>
      <c r="F35" s="41">
        <v>39580</v>
      </c>
      <c r="G35" s="41">
        <v>19724</v>
      </c>
      <c r="H35" s="41">
        <v>19856</v>
      </c>
      <c r="I35" s="42">
        <v>50.7</v>
      </c>
      <c r="J35" s="42">
        <v>51.37</v>
      </c>
      <c r="K35" s="43">
        <v>50.04</v>
      </c>
    </row>
    <row r="36" spans="1:11" ht="18" customHeight="1" x14ac:dyDescent="0.15">
      <c r="A36" s="40" t="s">
        <v>52</v>
      </c>
      <c r="B36" s="54" t="s">
        <v>48</v>
      </c>
      <c r="C36" s="55">
        <v>78073</v>
      </c>
      <c r="D36" s="41">
        <v>38396</v>
      </c>
      <c r="E36" s="41">
        <v>39677</v>
      </c>
      <c r="F36" s="41">
        <v>39568</v>
      </c>
      <c r="G36" s="41">
        <v>19716</v>
      </c>
      <c r="H36" s="41">
        <v>19852</v>
      </c>
      <c r="I36" s="42">
        <v>50.68</v>
      </c>
      <c r="J36" s="42">
        <v>51.35</v>
      </c>
      <c r="K36" s="43">
        <v>50.03</v>
      </c>
    </row>
    <row r="37" spans="1:11" ht="18" customHeight="1" x14ac:dyDescent="0.15">
      <c r="A37" s="40">
        <v>46061</v>
      </c>
      <c r="B37" s="54" t="s">
        <v>51</v>
      </c>
      <c r="C37" s="55">
        <f>D37+E37</f>
        <v>77966</v>
      </c>
      <c r="D37" s="41">
        <v>38317</v>
      </c>
      <c r="E37" s="41">
        <v>39649</v>
      </c>
      <c r="F37" s="41">
        <f>G37+H37</f>
        <v>41187</v>
      </c>
      <c r="G37" s="41">
        <v>20632</v>
      </c>
      <c r="H37" s="41">
        <v>20555</v>
      </c>
      <c r="I37" s="42">
        <f t="shared" ref="I37:K38" si="4">F37/C37*100</f>
        <v>52.826873252443377</v>
      </c>
      <c r="J37" s="42">
        <f t="shared" si="4"/>
        <v>53.845551582848337</v>
      </c>
      <c r="K37" s="43">
        <f t="shared" si="4"/>
        <v>51.842417211026756</v>
      </c>
    </row>
    <row r="38" spans="1:11" ht="18" customHeight="1" x14ac:dyDescent="0.15">
      <c r="A38" s="44" t="s">
        <v>52</v>
      </c>
      <c r="B38" s="86" t="s">
        <v>48</v>
      </c>
      <c r="C38" s="56">
        <f>D38+E38</f>
        <v>77966</v>
      </c>
      <c r="D38" s="45">
        <v>38317</v>
      </c>
      <c r="E38" s="45">
        <v>39649</v>
      </c>
      <c r="F38" s="45">
        <f>G38+H38</f>
        <v>41184</v>
      </c>
      <c r="G38" s="45">
        <v>20630</v>
      </c>
      <c r="H38" s="45">
        <v>20554</v>
      </c>
      <c r="I38" s="46">
        <f t="shared" si="4"/>
        <v>52.823025421337512</v>
      </c>
      <c r="J38" s="46">
        <f t="shared" si="4"/>
        <v>53.840331967533992</v>
      </c>
      <c r="K38" s="47">
        <f t="shared" si="4"/>
        <v>51.839895079321039</v>
      </c>
    </row>
    <row r="39" spans="1:11" ht="18" customHeight="1" x14ac:dyDescent="0.15">
      <c r="C39" s="41"/>
      <c r="D39" s="41"/>
      <c r="E39" s="41"/>
      <c r="F39" s="41"/>
      <c r="G39" s="41"/>
      <c r="H39" s="41"/>
      <c r="I39" s="42"/>
      <c r="J39" s="42"/>
      <c r="K39" s="42"/>
    </row>
    <row r="40" spans="1:11" ht="18" customHeight="1" x14ac:dyDescent="0.15">
      <c r="A40" s="1" t="s">
        <v>38</v>
      </c>
      <c r="C40" s="41"/>
      <c r="D40" s="41"/>
      <c r="E40" s="41"/>
      <c r="F40" s="41"/>
      <c r="G40" s="41"/>
      <c r="H40" s="41"/>
      <c r="I40" s="42"/>
      <c r="J40" s="42"/>
      <c r="K40" s="42"/>
    </row>
    <row r="41" spans="1:11" ht="18" customHeight="1" x14ac:dyDescent="0.15">
      <c r="C41" s="41"/>
      <c r="D41" s="41"/>
      <c r="E41" s="41"/>
      <c r="F41" s="41"/>
      <c r="G41" s="41"/>
      <c r="H41" s="41"/>
      <c r="I41" s="42"/>
      <c r="J41" s="42"/>
      <c r="K41" s="42"/>
    </row>
    <row r="42" spans="1:11" ht="18" customHeight="1" thickBot="1" x14ac:dyDescent="0.2">
      <c r="A42" s="38" t="s">
        <v>53</v>
      </c>
      <c r="B42" s="3"/>
      <c r="C42" s="50"/>
      <c r="D42" s="50"/>
      <c r="E42" s="50"/>
      <c r="F42" s="50"/>
      <c r="G42" s="50"/>
      <c r="H42" s="50"/>
      <c r="I42" s="51"/>
      <c r="J42" s="51"/>
      <c r="K42" s="51"/>
    </row>
    <row r="43" spans="1:11" ht="18" customHeight="1" thickTop="1" x14ac:dyDescent="0.15">
      <c r="A43" s="97" t="s">
        <v>40</v>
      </c>
      <c r="B43" s="97" t="s">
        <v>41</v>
      </c>
      <c r="C43" s="99" t="s">
        <v>42</v>
      </c>
      <c r="D43" s="95"/>
      <c r="E43" s="95"/>
      <c r="F43" s="95" t="s">
        <v>43</v>
      </c>
      <c r="G43" s="95"/>
      <c r="H43" s="95"/>
      <c r="I43" s="96" t="s">
        <v>44</v>
      </c>
      <c r="J43" s="96"/>
      <c r="K43" s="96"/>
    </row>
    <row r="44" spans="1:11" ht="18" customHeight="1" x14ac:dyDescent="0.15">
      <c r="A44" s="98"/>
      <c r="B44" s="98"/>
      <c r="C44" s="57" t="s">
        <v>45</v>
      </c>
      <c r="D44" s="52" t="s">
        <v>24</v>
      </c>
      <c r="E44" s="52" t="s">
        <v>25</v>
      </c>
      <c r="F44" s="52" t="s">
        <v>45</v>
      </c>
      <c r="G44" s="52" t="s">
        <v>24</v>
      </c>
      <c r="H44" s="52" t="s">
        <v>25</v>
      </c>
      <c r="I44" s="53" t="s">
        <v>45</v>
      </c>
      <c r="J44" s="53" t="s">
        <v>24</v>
      </c>
      <c r="K44" s="53" t="s">
        <v>25</v>
      </c>
    </row>
    <row r="45" spans="1:11" ht="18" customHeight="1" x14ac:dyDescent="0.15">
      <c r="A45" s="58">
        <v>36975</v>
      </c>
      <c r="B45" s="54"/>
      <c r="C45" s="41">
        <v>66598</v>
      </c>
      <c r="D45" s="41">
        <v>32978</v>
      </c>
      <c r="E45" s="41">
        <v>33620</v>
      </c>
      <c r="F45" s="41">
        <v>28877</v>
      </c>
      <c r="G45" s="41">
        <v>14350</v>
      </c>
      <c r="H45" s="41">
        <v>14527</v>
      </c>
      <c r="I45" s="42">
        <v>43.3</v>
      </c>
      <c r="J45" s="42">
        <v>43.5</v>
      </c>
      <c r="K45" s="43">
        <v>43.2</v>
      </c>
    </row>
    <row r="46" spans="1:11" ht="18" customHeight="1" x14ac:dyDescent="0.15">
      <c r="A46" s="40">
        <v>38424</v>
      </c>
      <c r="B46" s="54"/>
      <c r="C46" s="41">
        <v>68497</v>
      </c>
      <c r="D46" s="41">
        <v>33967</v>
      </c>
      <c r="E46" s="41">
        <v>34530</v>
      </c>
      <c r="F46" s="41">
        <v>33029</v>
      </c>
      <c r="G46" s="41">
        <v>16365</v>
      </c>
      <c r="H46" s="41">
        <v>16664</v>
      </c>
      <c r="I46" s="42">
        <v>48.2</v>
      </c>
      <c r="J46" s="42">
        <v>48.1</v>
      </c>
      <c r="K46" s="43">
        <v>48.2</v>
      </c>
    </row>
    <row r="47" spans="1:11" ht="18" customHeight="1" x14ac:dyDescent="0.15">
      <c r="A47" s="40">
        <v>39901</v>
      </c>
      <c r="B47" s="54"/>
      <c r="C47" s="55">
        <f>D47+E47</f>
        <v>70968</v>
      </c>
      <c r="D47" s="41">
        <v>35265</v>
      </c>
      <c r="E47" s="41">
        <v>35703</v>
      </c>
      <c r="F47" s="41">
        <f>G47+H47</f>
        <v>35392</v>
      </c>
      <c r="G47" s="41">
        <v>17549</v>
      </c>
      <c r="H47" s="41">
        <v>17843</v>
      </c>
      <c r="I47" s="42">
        <v>49.87</v>
      </c>
      <c r="J47" s="42">
        <v>49.76</v>
      </c>
      <c r="K47" s="43">
        <v>49.98</v>
      </c>
    </row>
    <row r="48" spans="1:11" ht="18" customHeight="1" x14ac:dyDescent="0.15">
      <c r="A48" s="40">
        <v>41350</v>
      </c>
      <c r="B48" s="54"/>
      <c r="C48" s="55">
        <f>D48+E48</f>
        <v>72192</v>
      </c>
      <c r="D48" s="41">
        <v>35642</v>
      </c>
      <c r="E48" s="41">
        <v>36550</v>
      </c>
      <c r="F48" s="41">
        <f>G48+H48</f>
        <v>25527</v>
      </c>
      <c r="G48" s="41">
        <v>12601</v>
      </c>
      <c r="H48" s="41">
        <v>12926</v>
      </c>
      <c r="I48" s="42">
        <v>35.36</v>
      </c>
      <c r="J48" s="42">
        <v>35.35</v>
      </c>
      <c r="K48" s="43">
        <v>35.369999999999997</v>
      </c>
    </row>
    <row r="49" spans="1:11" ht="18" customHeight="1" x14ac:dyDescent="0.15">
      <c r="A49" s="40">
        <v>42820</v>
      </c>
      <c r="B49" s="54"/>
      <c r="C49" s="55">
        <v>74991</v>
      </c>
      <c r="D49" s="41">
        <v>36911</v>
      </c>
      <c r="E49" s="41">
        <v>38080</v>
      </c>
      <c r="F49" s="41">
        <v>24896</v>
      </c>
      <c r="G49" s="41">
        <v>12232</v>
      </c>
      <c r="H49" s="41">
        <v>12664</v>
      </c>
      <c r="I49" s="42">
        <v>33.200000000000003</v>
      </c>
      <c r="J49" s="42">
        <v>33.14</v>
      </c>
      <c r="K49" s="43">
        <v>33.26</v>
      </c>
    </row>
    <row r="50" spans="1:11" ht="18" customHeight="1" x14ac:dyDescent="0.15">
      <c r="A50" s="40">
        <v>44276</v>
      </c>
      <c r="B50" s="54"/>
      <c r="C50" s="55">
        <v>77083</v>
      </c>
      <c r="D50" s="41">
        <v>37995</v>
      </c>
      <c r="E50" s="41">
        <v>39088</v>
      </c>
      <c r="F50" s="41">
        <v>32415</v>
      </c>
      <c r="G50" s="41">
        <v>15585</v>
      </c>
      <c r="H50" s="41">
        <v>16830</v>
      </c>
      <c r="I50" s="42">
        <v>42.05</v>
      </c>
      <c r="J50" s="42">
        <v>41.02</v>
      </c>
      <c r="K50" s="43">
        <v>43.06</v>
      </c>
    </row>
    <row r="51" spans="1:11" ht="18" customHeight="1" x14ac:dyDescent="0.15">
      <c r="A51" s="59">
        <v>45732</v>
      </c>
      <c r="B51" s="60"/>
      <c r="C51" s="61">
        <v>77124</v>
      </c>
      <c r="D51" s="62">
        <v>37900</v>
      </c>
      <c r="E51" s="62">
        <v>39224</v>
      </c>
      <c r="F51" s="62">
        <v>25620</v>
      </c>
      <c r="G51" s="62">
        <v>12482</v>
      </c>
      <c r="H51" s="62">
        <v>13138</v>
      </c>
      <c r="I51" s="63">
        <v>33.22</v>
      </c>
      <c r="J51" s="63">
        <v>32.93</v>
      </c>
      <c r="K51" s="64">
        <v>33.49</v>
      </c>
    </row>
    <row r="52" spans="1:11" ht="18" customHeight="1" x14ac:dyDescent="0.15">
      <c r="A52" s="1" t="s">
        <v>38</v>
      </c>
      <c r="C52" s="41"/>
      <c r="D52" s="41"/>
      <c r="E52" s="41"/>
      <c r="F52" s="41"/>
      <c r="G52" s="41"/>
      <c r="H52" s="41"/>
      <c r="I52" s="42"/>
      <c r="J52" s="42"/>
      <c r="K52" s="42"/>
    </row>
    <row r="53" spans="1:11" ht="18" customHeight="1" x14ac:dyDescent="0.15">
      <c r="C53" s="41"/>
      <c r="D53" s="41"/>
      <c r="E53" s="41"/>
      <c r="F53" s="41"/>
      <c r="G53" s="41"/>
      <c r="H53" s="41"/>
      <c r="I53" s="42"/>
      <c r="J53" s="42"/>
      <c r="K53" s="42"/>
    </row>
    <row r="54" spans="1:11" ht="18" customHeight="1" thickBot="1" x14ac:dyDescent="0.2">
      <c r="A54" s="38" t="s">
        <v>54</v>
      </c>
      <c r="B54" s="3"/>
      <c r="C54" s="50"/>
      <c r="D54" s="50"/>
      <c r="E54" s="50"/>
      <c r="F54" s="50"/>
      <c r="G54" s="50"/>
      <c r="H54" s="50"/>
      <c r="I54" s="51"/>
      <c r="J54" s="51"/>
      <c r="K54" s="51"/>
    </row>
    <row r="55" spans="1:11" ht="18" customHeight="1" thickTop="1" x14ac:dyDescent="0.15">
      <c r="A55" s="97" t="s">
        <v>40</v>
      </c>
      <c r="B55" s="97" t="s">
        <v>41</v>
      </c>
      <c r="C55" s="95" t="s">
        <v>42</v>
      </c>
      <c r="D55" s="95"/>
      <c r="E55" s="95"/>
      <c r="F55" s="95" t="s">
        <v>43</v>
      </c>
      <c r="G55" s="95"/>
      <c r="H55" s="95"/>
      <c r="I55" s="96" t="s">
        <v>44</v>
      </c>
      <c r="J55" s="96"/>
      <c r="K55" s="96"/>
    </row>
    <row r="56" spans="1:11" ht="18" customHeight="1" x14ac:dyDescent="0.15">
      <c r="A56" s="98"/>
      <c r="B56" s="98"/>
      <c r="C56" s="52" t="s">
        <v>45</v>
      </c>
      <c r="D56" s="52" t="s">
        <v>24</v>
      </c>
      <c r="E56" s="52" t="s">
        <v>25</v>
      </c>
      <c r="F56" s="52" t="s">
        <v>45</v>
      </c>
      <c r="G56" s="52" t="s">
        <v>24</v>
      </c>
      <c r="H56" s="52" t="s">
        <v>25</v>
      </c>
      <c r="I56" s="53" t="s">
        <v>45</v>
      </c>
      <c r="J56" s="53" t="s">
        <v>24</v>
      </c>
      <c r="K56" s="53" t="s">
        <v>25</v>
      </c>
    </row>
    <row r="57" spans="1:11" ht="18" customHeight="1" x14ac:dyDescent="0.15">
      <c r="A57" s="58">
        <v>35386</v>
      </c>
      <c r="B57" s="9" t="s">
        <v>55</v>
      </c>
      <c r="C57" s="41">
        <v>63378</v>
      </c>
      <c r="D57" s="41">
        <v>31401</v>
      </c>
      <c r="E57" s="41">
        <v>31977</v>
      </c>
      <c r="F57" s="41">
        <v>15160</v>
      </c>
      <c r="G57" s="41">
        <v>7484</v>
      </c>
      <c r="H57" s="41">
        <v>7676</v>
      </c>
      <c r="I57" s="42">
        <v>23.9</v>
      </c>
      <c r="J57" s="42">
        <v>23.8</v>
      </c>
      <c r="K57" s="43">
        <v>24</v>
      </c>
    </row>
    <row r="58" spans="1:11" ht="18" customHeight="1" x14ac:dyDescent="0.15">
      <c r="A58" s="40">
        <v>36261</v>
      </c>
      <c r="B58" s="24"/>
      <c r="C58" s="102" t="s">
        <v>56</v>
      </c>
      <c r="D58" s="103"/>
      <c r="E58" s="103"/>
      <c r="F58" s="103"/>
      <c r="G58" s="103"/>
      <c r="H58" s="103"/>
      <c r="I58" s="103"/>
      <c r="J58" s="103"/>
      <c r="K58" s="104"/>
    </row>
    <row r="59" spans="1:11" ht="18" customHeight="1" x14ac:dyDescent="0.15">
      <c r="A59" s="40">
        <v>37724</v>
      </c>
      <c r="B59" s="24"/>
      <c r="C59" s="102" t="s">
        <v>56</v>
      </c>
      <c r="D59" s="103"/>
      <c r="E59" s="103"/>
      <c r="F59" s="103"/>
      <c r="G59" s="103"/>
      <c r="H59" s="103"/>
      <c r="I59" s="103"/>
      <c r="J59" s="103"/>
      <c r="K59" s="104"/>
    </row>
    <row r="60" spans="1:11" ht="18" customHeight="1" x14ac:dyDescent="0.15">
      <c r="A60" s="40">
        <v>39180</v>
      </c>
      <c r="B60" s="65"/>
      <c r="C60" s="41">
        <v>69413</v>
      </c>
      <c r="D60" s="41">
        <v>34467</v>
      </c>
      <c r="E60" s="41">
        <v>34946</v>
      </c>
      <c r="F60" s="41">
        <v>30994</v>
      </c>
      <c r="G60" s="41">
        <v>15290</v>
      </c>
      <c r="H60" s="41">
        <v>15704</v>
      </c>
      <c r="I60" s="42">
        <v>44.65</v>
      </c>
      <c r="J60" s="42">
        <v>44.36</v>
      </c>
      <c r="K60" s="43">
        <v>44.94</v>
      </c>
    </row>
    <row r="61" spans="1:11" ht="18" customHeight="1" x14ac:dyDescent="0.15">
      <c r="A61" s="40">
        <v>40643</v>
      </c>
      <c r="B61" s="65"/>
      <c r="C61" s="41">
        <f>SUM(D61:E61)</f>
        <v>71086</v>
      </c>
      <c r="D61" s="41">
        <v>35209</v>
      </c>
      <c r="E61" s="41">
        <v>35877</v>
      </c>
      <c r="F61" s="41">
        <f>SUM(G61:H61)</f>
        <v>30601</v>
      </c>
      <c r="G61" s="41">
        <v>15072</v>
      </c>
      <c r="H61" s="41">
        <v>15529</v>
      </c>
      <c r="I61" s="42">
        <v>43.1</v>
      </c>
      <c r="J61" s="42">
        <v>42.8</v>
      </c>
      <c r="K61" s="43">
        <v>43.3</v>
      </c>
    </row>
    <row r="62" spans="1:11" ht="18" customHeight="1" x14ac:dyDescent="0.15">
      <c r="A62" s="40">
        <v>42106</v>
      </c>
      <c r="B62" s="65"/>
      <c r="C62" s="41">
        <f>SUM(D62:E62)</f>
        <v>72571</v>
      </c>
      <c r="D62" s="41">
        <v>35748</v>
      </c>
      <c r="E62" s="41">
        <v>36823</v>
      </c>
      <c r="F62" s="41">
        <f>SUM(G62:H62)</f>
        <v>28228</v>
      </c>
      <c r="G62" s="41">
        <v>13964</v>
      </c>
      <c r="H62" s="41">
        <v>14264</v>
      </c>
      <c r="I62" s="42">
        <v>38.9</v>
      </c>
      <c r="J62" s="42">
        <v>39.06</v>
      </c>
      <c r="K62" s="43">
        <v>38.74</v>
      </c>
    </row>
    <row r="63" spans="1:11" ht="18" customHeight="1" x14ac:dyDescent="0.15">
      <c r="A63" s="40">
        <v>43562</v>
      </c>
      <c r="B63" s="65"/>
      <c r="C63" s="41">
        <v>75975</v>
      </c>
      <c r="D63" s="41">
        <v>37422</v>
      </c>
      <c r="E63" s="41">
        <v>38553</v>
      </c>
      <c r="F63" s="41">
        <v>29438</v>
      </c>
      <c r="G63" s="41">
        <v>14396</v>
      </c>
      <c r="H63" s="41">
        <v>15042</v>
      </c>
      <c r="I63" s="42">
        <v>38.75</v>
      </c>
      <c r="J63" s="42">
        <v>38.47</v>
      </c>
      <c r="K63" s="43">
        <v>39.020000000000003</v>
      </c>
    </row>
    <row r="64" spans="1:11" ht="18" customHeight="1" x14ac:dyDescent="0.15">
      <c r="A64" s="40">
        <v>45025</v>
      </c>
      <c r="B64" s="65"/>
      <c r="C64" s="41">
        <v>77308</v>
      </c>
      <c r="D64" s="41">
        <v>38026</v>
      </c>
      <c r="E64" s="41">
        <v>39282</v>
      </c>
      <c r="F64" s="41">
        <v>28658</v>
      </c>
      <c r="G64" s="41">
        <v>13952</v>
      </c>
      <c r="H64" s="41">
        <v>14616</v>
      </c>
      <c r="I64" s="42">
        <v>36.950000000000003</v>
      </c>
      <c r="J64" s="42">
        <v>36.69</v>
      </c>
      <c r="K64" s="43">
        <v>37.21</v>
      </c>
    </row>
    <row r="65" spans="1:11" ht="18" customHeight="1" x14ac:dyDescent="0.15">
      <c r="A65" s="44">
        <v>45732</v>
      </c>
      <c r="B65" s="14" t="s">
        <v>55</v>
      </c>
      <c r="C65" s="56">
        <v>77121</v>
      </c>
      <c r="D65" s="45">
        <v>37897</v>
      </c>
      <c r="E65" s="45">
        <v>39224</v>
      </c>
      <c r="F65" s="45">
        <v>25232</v>
      </c>
      <c r="G65" s="45">
        <v>12295</v>
      </c>
      <c r="H65" s="45">
        <v>12937</v>
      </c>
      <c r="I65" s="46">
        <v>32.72</v>
      </c>
      <c r="J65" s="46">
        <v>32.44</v>
      </c>
      <c r="K65" s="47">
        <v>32.979999999999997</v>
      </c>
    </row>
    <row r="66" spans="1:11" ht="18" customHeight="1" x14ac:dyDescent="0.15"/>
    <row r="67" spans="1:11" ht="18" customHeight="1" x14ac:dyDescent="0.15">
      <c r="A67" s="1" t="s">
        <v>38</v>
      </c>
      <c r="C67" s="41"/>
      <c r="D67" s="41"/>
      <c r="E67" s="41"/>
      <c r="F67" s="41"/>
      <c r="G67" s="41"/>
      <c r="H67" s="41"/>
      <c r="I67" s="42"/>
      <c r="J67" s="42"/>
      <c r="K67" s="42"/>
    </row>
    <row r="68" spans="1:11" ht="18" customHeight="1" x14ac:dyDescent="0.15">
      <c r="C68" s="41"/>
      <c r="D68" s="41"/>
      <c r="E68" s="41"/>
      <c r="F68" s="41"/>
      <c r="G68" s="41"/>
      <c r="H68" s="41"/>
      <c r="I68" s="42"/>
      <c r="J68" s="42"/>
      <c r="K68" s="42"/>
    </row>
    <row r="69" spans="1:11" ht="18" customHeight="1" thickBot="1" x14ac:dyDescent="0.2">
      <c r="A69" s="38" t="s">
        <v>57</v>
      </c>
      <c r="B69" s="3"/>
      <c r="C69" s="50"/>
      <c r="D69" s="50"/>
      <c r="E69" s="50"/>
      <c r="F69" s="50"/>
      <c r="G69" s="50"/>
      <c r="H69" s="50"/>
      <c r="I69" s="51"/>
      <c r="J69" s="51"/>
      <c r="K69" s="51"/>
    </row>
    <row r="70" spans="1:11" ht="18" customHeight="1" thickTop="1" x14ac:dyDescent="0.15">
      <c r="A70" s="97" t="s">
        <v>40</v>
      </c>
      <c r="B70" s="97" t="s">
        <v>41</v>
      </c>
      <c r="C70" s="95" t="s">
        <v>42</v>
      </c>
      <c r="D70" s="95"/>
      <c r="E70" s="95"/>
      <c r="F70" s="95" t="s">
        <v>43</v>
      </c>
      <c r="G70" s="95"/>
      <c r="H70" s="95"/>
      <c r="I70" s="96" t="s">
        <v>44</v>
      </c>
      <c r="J70" s="96"/>
      <c r="K70" s="96"/>
    </row>
    <row r="71" spans="1:11" ht="18" customHeight="1" x14ac:dyDescent="0.15">
      <c r="A71" s="98"/>
      <c r="B71" s="98"/>
      <c r="C71" s="52" t="s">
        <v>45</v>
      </c>
      <c r="D71" s="52" t="s">
        <v>24</v>
      </c>
      <c r="E71" s="52" t="s">
        <v>25</v>
      </c>
      <c r="F71" s="52" t="s">
        <v>45</v>
      </c>
      <c r="G71" s="52" t="s">
        <v>24</v>
      </c>
      <c r="H71" s="52" t="s">
        <v>25</v>
      </c>
      <c r="I71" s="53" t="s">
        <v>45</v>
      </c>
      <c r="J71" s="53" t="s">
        <v>24</v>
      </c>
      <c r="K71" s="53" t="s">
        <v>25</v>
      </c>
    </row>
    <row r="72" spans="1:11" ht="18" customHeight="1" x14ac:dyDescent="0.15">
      <c r="A72" s="40">
        <v>36814</v>
      </c>
      <c r="B72" s="54"/>
      <c r="C72" s="41">
        <v>66562</v>
      </c>
      <c r="D72" s="41">
        <v>32978</v>
      </c>
      <c r="E72" s="41">
        <v>33584</v>
      </c>
      <c r="F72" s="41">
        <v>35127</v>
      </c>
      <c r="G72" s="41">
        <v>16746</v>
      </c>
      <c r="H72" s="41">
        <v>18387</v>
      </c>
      <c r="I72" s="42">
        <v>52.8</v>
      </c>
      <c r="J72" s="42">
        <v>50.8</v>
      </c>
      <c r="K72" s="43">
        <v>54.8</v>
      </c>
    </row>
    <row r="73" spans="1:11" ht="18" customHeight="1" x14ac:dyDescent="0.15">
      <c r="A73" s="40">
        <v>38263</v>
      </c>
      <c r="B73" s="54"/>
      <c r="C73" s="41">
        <v>68117</v>
      </c>
      <c r="D73" s="41">
        <v>33753</v>
      </c>
      <c r="E73" s="41">
        <v>34364</v>
      </c>
      <c r="F73" s="41">
        <v>33611</v>
      </c>
      <c r="G73" s="41">
        <v>16186</v>
      </c>
      <c r="H73" s="41">
        <v>17425</v>
      </c>
      <c r="I73" s="42">
        <v>49.3</v>
      </c>
      <c r="J73" s="42">
        <v>48</v>
      </c>
      <c r="K73" s="43">
        <v>50.7</v>
      </c>
    </row>
    <row r="74" spans="1:11" ht="18" customHeight="1" x14ac:dyDescent="0.15">
      <c r="A74" s="40">
        <v>39726</v>
      </c>
      <c r="B74" s="54"/>
      <c r="C74" s="41">
        <v>70238</v>
      </c>
      <c r="D74" s="41">
        <v>34872</v>
      </c>
      <c r="E74" s="41">
        <v>35366</v>
      </c>
      <c r="F74" s="41">
        <v>29542</v>
      </c>
      <c r="G74" s="41">
        <v>14403</v>
      </c>
      <c r="H74" s="41">
        <v>15139</v>
      </c>
      <c r="I74" s="42">
        <v>42.06</v>
      </c>
      <c r="J74" s="42">
        <v>41.3</v>
      </c>
      <c r="K74" s="43">
        <v>42.81</v>
      </c>
    </row>
    <row r="75" spans="1:11" ht="18" customHeight="1" x14ac:dyDescent="0.15">
      <c r="A75" s="40">
        <v>40237</v>
      </c>
      <c r="B75" s="54"/>
      <c r="C75" s="41">
        <f>SUM(D75:E75)</f>
        <v>70694</v>
      </c>
      <c r="D75" s="41">
        <v>35096</v>
      </c>
      <c r="E75" s="41">
        <v>35598</v>
      </c>
      <c r="F75" s="41">
        <f>SUM(G75:H75)</f>
        <v>32430</v>
      </c>
      <c r="G75" s="41">
        <v>15819</v>
      </c>
      <c r="H75" s="41">
        <v>16611</v>
      </c>
      <c r="I75" s="42">
        <v>45.87</v>
      </c>
      <c r="J75" s="42">
        <v>45.07</v>
      </c>
      <c r="K75" s="43">
        <v>46.66</v>
      </c>
    </row>
    <row r="76" spans="1:11" ht="18" customHeight="1" x14ac:dyDescent="0.15">
      <c r="A76" s="40">
        <v>41686</v>
      </c>
      <c r="B76" s="54"/>
      <c r="C76" s="41">
        <f>SUM(D76:E76)</f>
        <v>72853</v>
      </c>
      <c r="D76" s="41">
        <v>35986</v>
      </c>
      <c r="E76" s="41">
        <v>36867</v>
      </c>
      <c r="F76" s="41">
        <f>SUM(G76:H76)</f>
        <v>27278</v>
      </c>
      <c r="G76" s="41">
        <v>13498</v>
      </c>
      <c r="H76" s="41">
        <v>13780</v>
      </c>
      <c r="I76" s="42">
        <f t="shared" ref="I76:K76" si="5">F76/C76*100</f>
        <v>37.442521241403924</v>
      </c>
      <c r="J76" s="42">
        <f t="shared" si="5"/>
        <v>37.509031289946087</v>
      </c>
      <c r="K76" s="43">
        <f t="shared" si="5"/>
        <v>37.377600564190203</v>
      </c>
    </row>
    <row r="77" spans="1:11" ht="18" customHeight="1" x14ac:dyDescent="0.15">
      <c r="A77" s="40">
        <v>43149</v>
      </c>
      <c r="B77" s="54"/>
      <c r="C77" s="41">
        <v>75648</v>
      </c>
      <c r="D77" s="41">
        <v>37294</v>
      </c>
      <c r="E77" s="41">
        <v>38354</v>
      </c>
      <c r="F77" s="41">
        <v>26196</v>
      </c>
      <c r="G77" s="41">
        <v>12909</v>
      </c>
      <c r="H77" s="41">
        <v>13287</v>
      </c>
      <c r="I77" s="42">
        <v>34.628807106598984</v>
      </c>
      <c r="J77" s="42">
        <v>34.614147047782481</v>
      </c>
      <c r="K77" s="43">
        <v>34.643062001355787</v>
      </c>
    </row>
    <row r="78" spans="1:11" ht="18" customHeight="1" x14ac:dyDescent="0.15">
      <c r="A78" s="40">
        <v>44612</v>
      </c>
      <c r="B78" s="54"/>
      <c r="C78" s="41">
        <v>77543</v>
      </c>
      <c r="D78" s="41">
        <v>38179</v>
      </c>
      <c r="E78" s="41">
        <v>39364</v>
      </c>
      <c r="F78" s="41">
        <v>32329</v>
      </c>
      <c r="G78" s="41">
        <v>15622</v>
      </c>
      <c r="H78" s="41">
        <v>16707</v>
      </c>
      <c r="I78" s="42">
        <v>41.69</v>
      </c>
      <c r="J78" s="42">
        <v>40.92</v>
      </c>
      <c r="K78" s="43">
        <v>42.44</v>
      </c>
    </row>
    <row r="79" spans="1:11" ht="18" customHeight="1" x14ac:dyDescent="0.15">
      <c r="A79" s="44">
        <v>46068</v>
      </c>
      <c r="B79" s="86"/>
      <c r="C79" s="45">
        <f>D79+E79</f>
        <v>77273</v>
      </c>
      <c r="D79" s="45">
        <v>37964</v>
      </c>
      <c r="E79" s="45">
        <v>39309</v>
      </c>
      <c r="F79" s="100" t="s">
        <v>56</v>
      </c>
      <c r="G79" s="100"/>
      <c r="H79" s="100"/>
      <c r="I79" s="100"/>
      <c r="J79" s="100"/>
      <c r="K79" s="101"/>
    </row>
    <row r="80" spans="1:11" ht="18" customHeight="1" x14ac:dyDescent="0.15">
      <c r="C80" s="41"/>
      <c r="D80" s="41"/>
      <c r="E80" s="41"/>
      <c r="F80" s="41"/>
      <c r="G80" s="41"/>
      <c r="H80" s="41"/>
      <c r="I80" s="42"/>
      <c r="J80" s="42"/>
      <c r="K80" s="42"/>
    </row>
    <row r="81" spans="1:11" ht="18" customHeight="1" thickBot="1" x14ac:dyDescent="0.2">
      <c r="A81" s="38" t="s">
        <v>58</v>
      </c>
      <c r="B81" s="3"/>
      <c r="C81" s="50"/>
      <c r="D81" s="50"/>
      <c r="E81" s="50"/>
      <c r="F81" s="50"/>
      <c r="G81" s="50"/>
      <c r="H81" s="50"/>
      <c r="I81" s="51"/>
      <c r="J81" s="51"/>
      <c r="K81" s="51"/>
    </row>
    <row r="82" spans="1:11" ht="18" customHeight="1" thickTop="1" x14ac:dyDescent="0.15">
      <c r="A82" s="97" t="s">
        <v>40</v>
      </c>
      <c r="B82" s="97" t="s">
        <v>41</v>
      </c>
      <c r="C82" s="99" t="s">
        <v>42</v>
      </c>
      <c r="D82" s="95"/>
      <c r="E82" s="95"/>
      <c r="F82" s="95" t="s">
        <v>43</v>
      </c>
      <c r="G82" s="95"/>
      <c r="H82" s="95"/>
      <c r="I82" s="96" t="s">
        <v>44</v>
      </c>
      <c r="J82" s="96"/>
      <c r="K82" s="96"/>
    </row>
    <row r="83" spans="1:11" ht="18" customHeight="1" x14ac:dyDescent="0.15">
      <c r="A83" s="98"/>
      <c r="B83" s="98"/>
      <c r="C83" s="57" t="s">
        <v>45</v>
      </c>
      <c r="D83" s="52" t="s">
        <v>24</v>
      </c>
      <c r="E83" s="52" t="s">
        <v>25</v>
      </c>
      <c r="F83" s="52" t="s">
        <v>45</v>
      </c>
      <c r="G83" s="52" t="s">
        <v>24</v>
      </c>
      <c r="H83" s="52" t="s">
        <v>25</v>
      </c>
      <c r="I83" s="53" t="s">
        <v>45</v>
      </c>
      <c r="J83" s="53" t="s">
        <v>24</v>
      </c>
      <c r="K83" s="53" t="s">
        <v>25</v>
      </c>
    </row>
    <row r="84" spans="1:11" ht="18" customHeight="1" x14ac:dyDescent="0.15">
      <c r="A84" s="40">
        <v>36576</v>
      </c>
      <c r="B84" s="66"/>
      <c r="C84" s="41">
        <v>66252</v>
      </c>
      <c r="D84" s="41">
        <v>32820</v>
      </c>
      <c r="E84" s="41">
        <v>33432</v>
      </c>
      <c r="F84" s="41">
        <v>38185</v>
      </c>
      <c r="G84" s="41">
        <v>18144</v>
      </c>
      <c r="H84" s="41">
        <v>20041</v>
      </c>
      <c r="I84" s="42">
        <v>57.6</v>
      </c>
      <c r="J84" s="42">
        <v>55.3</v>
      </c>
      <c r="K84" s="43">
        <v>59.9</v>
      </c>
    </row>
    <row r="85" spans="1:11" ht="18" customHeight="1" x14ac:dyDescent="0.15">
      <c r="A85" s="40">
        <v>38046</v>
      </c>
      <c r="B85" s="66"/>
      <c r="C85" s="41">
        <v>67877</v>
      </c>
      <c r="D85" s="41">
        <v>33621</v>
      </c>
      <c r="E85" s="41">
        <v>34256</v>
      </c>
      <c r="F85" s="41">
        <v>41126</v>
      </c>
      <c r="G85" s="41">
        <v>19546</v>
      </c>
      <c r="H85" s="41">
        <v>21580</v>
      </c>
      <c r="I85" s="42">
        <v>60.6</v>
      </c>
      <c r="J85" s="42">
        <v>58.1</v>
      </c>
      <c r="K85" s="43">
        <v>63</v>
      </c>
    </row>
    <row r="86" spans="1:11" ht="18" customHeight="1" x14ac:dyDescent="0.15">
      <c r="A86" s="40">
        <v>39502</v>
      </c>
      <c r="B86" s="66"/>
      <c r="C86" s="41">
        <v>70527</v>
      </c>
      <c r="D86" s="41">
        <v>35069</v>
      </c>
      <c r="E86" s="41">
        <v>35458</v>
      </c>
      <c r="F86" s="41">
        <v>34766</v>
      </c>
      <c r="G86" s="41">
        <v>16745</v>
      </c>
      <c r="H86" s="41">
        <v>18021</v>
      </c>
      <c r="I86" s="42">
        <v>49.29</v>
      </c>
      <c r="J86" s="42">
        <v>47.75</v>
      </c>
      <c r="K86" s="43">
        <v>50.82</v>
      </c>
    </row>
    <row r="87" spans="1:11" ht="18" customHeight="1" x14ac:dyDescent="0.15">
      <c r="A87" s="40">
        <v>40237</v>
      </c>
      <c r="B87" s="66" t="s">
        <v>55</v>
      </c>
      <c r="C87" s="41">
        <f>SUM(D87:E87)</f>
        <v>70694</v>
      </c>
      <c r="D87" s="41">
        <v>35096</v>
      </c>
      <c r="E87" s="41">
        <v>35598</v>
      </c>
      <c r="F87" s="41">
        <f>SUM(G87:H87)</f>
        <v>32407</v>
      </c>
      <c r="G87" s="41">
        <v>15805</v>
      </c>
      <c r="H87" s="41">
        <v>16602</v>
      </c>
      <c r="I87" s="42">
        <v>45.84</v>
      </c>
      <c r="J87" s="42">
        <v>45.03</v>
      </c>
      <c r="K87" s="43">
        <v>46.64</v>
      </c>
    </row>
    <row r="88" spans="1:11" ht="18" customHeight="1" x14ac:dyDescent="0.15">
      <c r="A88" s="40">
        <v>40965</v>
      </c>
      <c r="B88" s="66"/>
      <c r="C88" s="41">
        <f>SUM(D88:E88)</f>
        <v>72011</v>
      </c>
      <c r="D88" s="41">
        <v>35632</v>
      </c>
      <c r="E88" s="41">
        <v>36379</v>
      </c>
      <c r="F88" s="41">
        <f>SUM(G88:H88)</f>
        <v>35057</v>
      </c>
      <c r="G88" s="41">
        <v>16811</v>
      </c>
      <c r="H88" s="41">
        <v>18246</v>
      </c>
      <c r="I88" s="42">
        <v>48.68</v>
      </c>
      <c r="J88" s="42">
        <v>47.18</v>
      </c>
      <c r="K88" s="43">
        <v>50.16</v>
      </c>
    </row>
    <row r="89" spans="1:11" ht="18" customHeight="1" x14ac:dyDescent="0.15">
      <c r="A89" s="40">
        <v>42428</v>
      </c>
      <c r="B89" s="66"/>
      <c r="C89" s="41">
        <v>73191</v>
      </c>
      <c r="D89" s="41">
        <v>36022</v>
      </c>
      <c r="E89" s="41">
        <v>37169</v>
      </c>
      <c r="F89" s="41">
        <v>33547</v>
      </c>
      <c r="G89" s="41">
        <v>16085</v>
      </c>
      <c r="H89" s="41">
        <v>17462</v>
      </c>
      <c r="I89" s="42">
        <v>45.83</v>
      </c>
      <c r="J89" s="42">
        <v>44.65</v>
      </c>
      <c r="K89" s="43">
        <v>46.98</v>
      </c>
    </row>
    <row r="90" spans="1:11" ht="18" customHeight="1" x14ac:dyDescent="0.15">
      <c r="A90" s="40">
        <v>43884</v>
      </c>
      <c r="B90" s="66"/>
      <c r="C90" s="41">
        <v>76818</v>
      </c>
      <c r="D90" s="41">
        <v>37854</v>
      </c>
      <c r="E90" s="41">
        <v>38964</v>
      </c>
      <c r="F90" s="41">
        <v>29973</v>
      </c>
      <c r="G90" s="41">
        <v>14423</v>
      </c>
      <c r="H90" s="41">
        <v>15550</v>
      </c>
      <c r="I90" s="42">
        <v>39.020000000000003</v>
      </c>
      <c r="J90" s="42">
        <v>38.1</v>
      </c>
      <c r="K90" s="43">
        <v>39.909999999999997</v>
      </c>
    </row>
    <row r="91" spans="1:11" ht="18" customHeight="1" x14ac:dyDescent="0.15">
      <c r="A91" s="40">
        <v>45039</v>
      </c>
      <c r="B91" s="66" t="s">
        <v>59</v>
      </c>
      <c r="C91" s="41">
        <v>77241</v>
      </c>
      <c r="D91" s="41">
        <v>37982</v>
      </c>
      <c r="E91" s="41">
        <v>39259</v>
      </c>
      <c r="F91" s="41">
        <v>19591</v>
      </c>
      <c r="G91" s="41">
        <v>9633</v>
      </c>
      <c r="H91" s="41">
        <v>9958</v>
      </c>
      <c r="I91" s="42">
        <v>25.36</v>
      </c>
      <c r="J91" s="42">
        <v>25.36</v>
      </c>
      <c r="K91" s="43">
        <v>25.36</v>
      </c>
    </row>
    <row r="92" spans="1:11" ht="18" customHeight="1" x14ac:dyDescent="0.15">
      <c r="A92" s="40">
        <v>45340</v>
      </c>
      <c r="B92" s="66"/>
      <c r="C92" s="41">
        <v>77575</v>
      </c>
      <c r="D92" s="41">
        <v>38151</v>
      </c>
      <c r="E92" s="41">
        <v>39424</v>
      </c>
      <c r="F92" s="41">
        <v>31945</v>
      </c>
      <c r="G92" s="41">
        <v>15349</v>
      </c>
      <c r="H92" s="41">
        <v>16596</v>
      </c>
      <c r="I92" s="42">
        <v>41.18</v>
      </c>
      <c r="J92" s="42">
        <v>40.229999999999997</v>
      </c>
      <c r="K92" s="43">
        <v>42.1</v>
      </c>
    </row>
    <row r="93" spans="1:11" ht="18" customHeight="1" x14ac:dyDescent="0.15">
      <c r="A93" s="44">
        <v>46068</v>
      </c>
      <c r="B93" s="14" t="s">
        <v>59</v>
      </c>
      <c r="C93" s="45">
        <f>D93+E93</f>
        <v>77273</v>
      </c>
      <c r="D93" s="45">
        <v>37964</v>
      </c>
      <c r="E93" s="45">
        <v>39309</v>
      </c>
      <c r="F93" s="45">
        <f>G93+H93</f>
        <v>17932</v>
      </c>
      <c r="G93" s="45">
        <v>8814</v>
      </c>
      <c r="H93" s="45">
        <v>9118</v>
      </c>
      <c r="I93" s="46">
        <f>F93/C93*100</f>
        <v>23.206035743403259</v>
      </c>
      <c r="J93" s="46">
        <f>G93/D93*100</f>
        <v>23.216731640501528</v>
      </c>
      <c r="K93" s="47">
        <f>H93/E93*100</f>
        <v>23.195705818006054</v>
      </c>
    </row>
    <row r="94" spans="1:11" ht="18" customHeight="1" x14ac:dyDescent="0.15">
      <c r="A94" s="25" t="s">
        <v>36</v>
      </c>
    </row>
    <row r="95" spans="1:11" ht="18" customHeight="1" x14ac:dyDescent="0.15"/>
    <row r="96" spans="1:11" ht="18" customHeight="1" x14ac:dyDescent="0.15"/>
    <row r="97" ht="18" customHeight="1" x14ac:dyDescent="0.15"/>
    <row r="98" ht="18" customHeight="1" x14ac:dyDescent="0.15"/>
  </sheetData>
  <mergeCells count="33">
    <mergeCell ref="A23:A24"/>
    <mergeCell ref="B23:B24"/>
    <mergeCell ref="C23:E23"/>
    <mergeCell ref="F23:H23"/>
    <mergeCell ref="I23:K23"/>
    <mergeCell ref="A4:A5"/>
    <mergeCell ref="B4:B5"/>
    <mergeCell ref="C4:E4"/>
    <mergeCell ref="F4:H4"/>
    <mergeCell ref="I4:K4"/>
    <mergeCell ref="C58:K58"/>
    <mergeCell ref="C59:K59"/>
    <mergeCell ref="A70:A71"/>
    <mergeCell ref="B70:B71"/>
    <mergeCell ref="C70:E70"/>
    <mergeCell ref="A55:A56"/>
    <mergeCell ref="B55:B56"/>
    <mergeCell ref="C55:E55"/>
    <mergeCell ref="F55:H55"/>
    <mergeCell ref="I55:K55"/>
    <mergeCell ref="A43:A44"/>
    <mergeCell ref="B43:B44"/>
    <mergeCell ref="C43:E43"/>
    <mergeCell ref="F43:H43"/>
    <mergeCell ref="I43:K43"/>
    <mergeCell ref="F70:H70"/>
    <mergeCell ref="I70:K70"/>
    <mergeCell ref="A82:A83"/>
    <mergeCell ref="B82:B83"/>
    <mergeCell ref="C82:E82"/>
    <mergeCell ref="F82:H82"/>
    <mergeCell ref="I82:K82"/>
    <mergeCell ref="F79:K79"/>
  </mergeCells>
  <phoneticPr fontId="1"/>
  <pageMargins left="0.78740157480314965" right="0.78740157480314965" top="0.78740157480314965" bottom="0.39370078740157483" header="0.35433070866141736" footer="0.51181102362204722"/>
  <pageSetup paperSize="9" scale="79" orientation="landscape" r:id="rId1"/>
  <headerFooter alignWithMargins="0">
    <oddHeader>&amp;R&amp;"ＭＳ ゴシック,標準"四街道市統計　&amp;A.xlsx</oddHeader>
    <oddFooter>&amp;R（&amp;D印刷）</oddFooter>
  </headerFooter>
  <rowBreaks count="2" manualBreakCount="2">
    <brk id="39" max="10" man="1"/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6337F-27E5-4EA6-B604-065C7FDA8B94}">
  <sheetPr>
    <pageSetUpPr fitToPage="1"/>
  </sheetPr>
  <dimension ref="A1:C21"/>
  <sheetViews>
    <sheetView view="pageBreakPreview" zoomScale="85" zoomScaleNormal="100" zoomScaleSheetLayoutView="85" workbookViewId="0"/>
  </sheetViews>
  <sheetFormatPr defaultRowHeight="13.5" x14ac:dyDescent="0.15"/>
  <cols>
    <col min="1" max="1" width="20.5" style="68" customWidth="1"/>
    <col min="2" max="2" width="18.875" style="68" customWidth="1"/>
    <col min="3" max="3" width="84.75" style="68" customWidth="1"/>
    <col min="4" max="16384" width="9" style="68"/>
  </cols>
  <sheetData>
    <row r="1" spans="1:3" ht="25.5" customHeight="1" thickBot="1" x14ac:dyDescent="0.2">
      <c r="A1" s="67" t="s">
        <v>60</v>
      </c>
    </row>
    <row r="2" spans="1:3" ht="14.25" thickBot="1" x14ac:dyDescent="0.2"/>
    <row r="3" spans="1:3" s="70" customFormat="1" ht="26.25" customHeight="1" thickTop="1" thickBot="1" x14ac:dyDescent="0.2">
      <c r="A3" s="69" t="s">
        <v>61</v>
      </c>
      <c r="B3" s="69" t="s">
        <v>62</v>
      </c>
      <c r="C3" s="69" t="s">
        <v>63</v>
      </c>
    </row>
    <row r="4" spans="1:3" ht="26.25" customHeight="1" thickTop="1" x14ac:dyDescent="0.15">
      <c r="A4" s="71" t="s">
        <v>64</v>
      </c>
      <c r="B4" s="72" t="s">
        <v>65</v>
      </c>
      <c r="C4" s="72" t="s">
        <v>66</v>
      </c>
    </row>
    <row r="5" spans="1:3" ht="26.25" customHeight="1" x14ac:dyDescent="0.15">
      <c r="A5" s="71" t="s">
        <v>67</v>
      </c>
      <c r="B5" s="73" t="s">
        <v>68</v>
      </c>
      <c r="C5" s="73" t="s">
        <v>69</v>
      </c>
    </row>
    <row r="6" spans="1:3" ht="26.25" customHeight="1" x14ac:dyDescent="0.15">
      <c r="A6" s="71" t="s">
        <v>70</v>
      </c>
      <c r="B6" s="74" t="s">
        <v>71</v>
      </c>
      <c r="C6" s="73" t="s">
        <v>72</v>
      </c>
    </row>
    <row r="7" spans="1:3" ht="26.25" customHeight="1" x14ac:dyDescent="0.15">
      <c r="A7" s="71" t="s">
        <v>73</v>
      </c>
      <c r="B7" s="73" t="s">
        <v>74</v>
      </c>
      <c r="C7" s="73" t="s">
        <v>75</v>
      </c>
    </row>
    <row r="8" spans="1:3" ht="26.25" customHeight="1" x14ac:dyDescent="0.15">
      <c r="A8" s="71" t="s">
        <v>76</v>
      </c>
      <c r="B8" s="73" t="s">
        <v>77</v>
      </c>
      <c r="C8" s="73" t="s">
        <v>78</v>
      </c>
    </row>
    <row r="9" spans="1:3" ht="26.25" customHeight="1" x14ac:dyDescent="0.15">
      <c r="A9" s="71" t="s">
        <v>79</v>
      </c>
      <c r="B9" s="73" t="s">
        <v>80</v>
      </c>
      <c r="C9" s="73" t="s">
        <v>81</v>
      </c>
    </row>
    <row r="10" spans="1:3" ht="26.25" customHeight="1" x14ac:dyDescent="0.15">
      <c r="A10" s="71" t="s">
        <v>82</v>
      </c>
      <c r="B10" s="73" t="s">
        <v>83</v>
      </c>
      <c r="C10" s="73" t="s">
        <v>84</v>
      </c>
    </row>
    <row r="11" spans="1:3" ht="26.25" customHeight="1" x14ac:dyDescent="0.15">
      <c r="A11" s="71" t="s">
        <v>85</v>
      </c>
      <c r="B11" s="73" t="s">
        <v>86</v>
      </c>
      <c r="C11" s="73" t="s">
        <v>87</v>
      </c>
    </row>
    <row r="12" spans="1:3" ht="26.25" customHeight="1" x14ac:dyDescent="0.15">
      <c r="A12" s="75" t="s">
        <v>88</v>
      </c>
      <c r="B12" s="73" t="s">
        <v>89</v>
      </c>
      <c r="C12" s="73" t="s">
        <v>90</v>
      </c>
    </row>
    <row r="13" spans="1:3" ht="26.25" customHeight="1" x14ac:dyDescent="0.15">
      <c r="A13" s="75" t="s">
        <v>91</v>
      </c>
      <c r="B13" s="73" t="s">
        <v>92</v>
      </c>
      <c r="C13" s="73" t="s">
        <v>93</v>
      </c>
    </row>
    <row r="14" spans="1:3" ht="26.25" customHeight="1" x14ac:dyDescent="0.15">
      <c r="A14" s="75" t="s">
        <v>94</v>
      </c>
      <c r="B14" s="73" t="s">
        <v>95</v>
      </c>
      <c r="C14" s="73" t="s">
        <v>96</v>
      </c>
    </row>
    <row r="15" spans="1:3" ht="26.25" customHeight="1" x14ac:dyDescent="0.15">
      <c r="A15" s="75" t="s">
        <v>97</v>
      </c>
      <c r="B15" s="73" t="s">
        <v>98</v>
      </c>
      <c r="C15" s="73" t="s">
        <v>99</v>
      </c>
    </row>
    <row r="16" spans="1:3" ht="26.25" customHeight="1" x14ac:dyDescent="0.15">
      <c r="A16" s="75" t="s">
        <v>100</v>
      </c>
      <c r="B16" s="73" t="s">
        <v>101</v>
      </c>
      <c r="C16" s="73" t="s">
        <v>102</v>
      </c>
    </row>
    <row r="17" spans="1:3" ht="26.25" customHeight="1" x14ac:dyDescent="0.15">
      <c r="A17" s="75" t="s">
        <v>103</v>
      </c>
      <c r="B17" s="73" t="s">
        <v>104</v>
      </c>
      <c r="C17" s="73" t="s">
        <v>105</v>
      </c>
    </row>
    <row r="18" spans="1:3" ht="26.25" customHeight="1" x14ac:dyDescent="0.15">
      <c r="A18" s="75" t="s">
        <v>106</v>
      </c>
      <c r="B18" s="73" t="s">
        <v>107</v>
      </c>
      <c r="C18" s="73" t="s">
        <v>108</v>
      </c>
    </row>
    <row r="19" spans="1:3" ht="26.25" customHeight="1" x14ac:dyDescent="0.15">
      <c r="A19" s="75" t="s">
        <v>109</v>
      </c>
      <c r="B19" s="73" t="s">
        <v>110</v>
      </c>
      <c r="C19" s="73" t="s">
        <v>111</v>
      </c>
    </row>
    <row r="20" spans="1:3" ht="28.5" customHeight="1" x14ac:dyDescent="0.15">
      <c r="A20" s="76" t="s">
        <v>112</v>
      </c>
    </row>
    <row r="21" spans="1:3" s="78" customFormat="1" ht="28.5" customHeight="1" x14ac:dyDescent="0.15">
      <c r="A21" s="77" t="s">
        <v>113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>&amp;R四街道市統計　&amp;A.xlsx</oddHeader>
    <oddFooter>&amp;R
（&amp;D印刷）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1901</vt:lpstr>
      <vt:lpstr>1902</vt:lpstr>
      <vt:lpstr>1903</vt:lpstr>
      <vt:lpstr>1904</vt:lpstr>
      <vt:lpstr>'1904'!Print_Area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2026-03-18T01:32:56Z</cp:lastPrinted>
  <dcterms:created xsi:type="dcterms:W3CDTF">2006-03-04T11:19:42Z</dcterms:created>
  <dcterms:modified xsi:type="dcterms:W3CDTF">2026-03-25T00:44:27Z</dcterms:modified>
</cp:coreProperties>
</file>